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codeName="ThisWorkbook" autoCompressPictures="0" defaultThemeVersion="124226"/>
  <mc:AlternateContent xmlns:mc="http://schemas.openxmlformats.org/markup-compatibility/2006">
    <mc:Choice Requires="x15">
      <x15ac:absPath xmlns:x15ac="http://schemas.microsoft.com/office/spreadsheetml/2010/11/ac" url="/Users/macbookpro/Desktop/"/>
    </mc:Choice>
  </mc:AlternateContent>
  <xr:revisionPtr revIDLastSave="0" documentId="8_{A555000F-B488-F24E-B47B-1D704DE65983}" xr6:coauthVersionLast="36" xr6:coauthVersionMax="36" xr10:uidLastSave="{00000000-0000-0000-0000-000000000000}"/>
  <bookViews>
    <workbookView xWindow="0" yWindow="460" windowWidth="28040" windowHeight="16460" tabRatio="908" firstSheet="2" activeTab="9" xr2:uid="{00000000-000D-0000-FFFF-FFFF00000000}"/>
  </bookViews>
  <sheets>
    <sheet name="Settings" sheetId="7" state="hidden" r:id="rId1"/>
    <sheet name="1.Données Générales Prêt 7392TN" sheetId="13" state="hidden" r:id="rId2"/>
    <sheet name="2.Fiche Récap Projet" sheetId="16" r:id="rId3"/>
    <sheet name="3. Plan de Mise en oeuvre" sheetId="14" r:id="rId4"/>
    <sheet name="4PPM Fournitures Biens Services" sheetId="19" r:id="rId5"/>
    <sheet name="5.PPM Travaux" sheetId="17" r:id="rId6"/>
    <sheet name="6.PPM Services de consultants" sheetId="20" r:id="rId7"/>
    <sheet name="7.Renforcement de capacites" sheetId="21" r:id="rId8"/>
    <sheet name="8.Tableau des indicateurs" sheetId="18" r:id="rId9"/>
    <sheet name="9.Tableau Synthétique du Projet" sheetId="15" r:id="rId10"/>
  </sheets>
  <externalReferences>
    <externalReference r:id="rId11"/>
  </externalReferences>
  <definedNames>
    <definedName name="cc" localSheetId="4">#REF!</definedName>
    <definedName name="cc" localSheetId="5">#REF!</definedName>
    <definedName name="cc" localSheetId="6">#REF!</definedName>
    <definedName name="cc" localSheetId="7">#REF!</definedName>
    <definedName name="cc">#REF!</definedName>
    <definedName name="country" localSheetId="1">#REF!</definedName>
    <definedName name="country" localSheetId="2">#REF!</definedName>
    <definedName name="country" localSheetId="3">#REF!</definedName>
    <definedName name="country" localSheetId="5">#REF!</definedName>
    <definedName name="country" localSheetId="9">#REF!</definedName>
    <definedName name="country">#REF!</definedName>
    <definedName name="fi" localSheetId="4">[1]Settings!$A$4:$A$5</definedName>
    <definedName name="fi" localSheetId="6">[1]Settings!$A$4:$A$5</definedName>
    <definedName name="fi" localSheetId="7">[1]Settings!$A$4:$A$5</definedName>
    <definedName name="fi">Settings!$A$4:$A$5</definedName>
    <definedName name="gwncs" localSheetId="4">[1]Settings!$A$10:$A$12</definedName>
    <definedName name="gwncs" localSheetId="6">[1]Settings!$A$10:$A$12</definedName>
    <definedName name="gwncs" localSheetId="7">[1]Settings!$A$10:$A$12</definedName>
    <definedName name="gwncs">Settings!$A$10:$A$12</definedName>
    <definedName name="_xlnm.Print_Titles" localSheetId="5">'5.PPM Travaux'!#REF!</definedName>
    <definedName name="lncr" localSheetId="1">#REF!</definedName>
    <definedName name="lncr" localSheetId="2">#REF!</definedName>
    <definedName name="lncr" localSheetId="3">#REF!</definedName>
    <definedName name="lncr" localSheetId="5">#REF!</definedName>
    <definedName name="lncr" localSheetId="9">#REF!</definedName>
    <definedName name="lncr">#REF!</definedName>
    <definedName name="priorpost" localSheetId="4">[1]Settings!$A$1:$A$2</definedName>
    <definedName name="priorpost" localSheetId="6">[1]Settings!$A$1:$A$2</definedName>
    <definedName name="priorpost" localSheetId="7">[1]Settings!$A$1:$A$2</definedName>
    <definedName name="priorpost">Settings!$A$1:$A$2</definedName>
    <definedName name="projectName" localSheetId="1">#REF!</definedName>
    <definedName name="projectName" localSheetId="2">#REF!</definedName>
    <definedName name="projectName" localSheetId="3">#REF!</definedName>
    <definedName name="projectName" localSheetId="5">#REF!</definedName>
    <definedName name="projectName" localSheetId="9">#REF!</definedName>
    <definedName name="projectName">#REF!</definedName>
    <definedName name="projID" localSheetId="1">#REF!</definedName>
    <definedName name="projID" localSheetId="2">#REF!</definedName>
    <definedName name="projID" localSheetId="3">#REF!</definedName>
    <definedName name="projID" localSheetId="5">#REF!</definedName>
    <definedName name="projID" localSheetId="9">#REF!</definedName>
    <definedName name="projID">#REF!</definedName>
    <definedName name="yn" localSheetId="4">[1]Settings!$A$7:$A$8</definedName>
    <definedName name="yn" localSheetId="6">[1]Settings!$A$7:$A$8</definedName>
    <definedName name="yn" localSheetId="7">[1]Settings!$A$7:$A$8</definedName>
    <definedName name="yn">Settings!$A$7:$A$8</definedName>
    <definedName name="_xlnm.Print_Area" localSheetId="2">'2.Fiche Récap Projet'!$A$1:$J$82</definedName>
    <definedName name="_xlnm.Print_Area" localSheetId="3">'3. Plan de Mise en oeuvre'!$A$1:$AM$83</definedName>
    <definedName name="_xlnm.Print_Area" localSheetId="4">'4PPM Fournitures Biens Services'!$A$1:$AA$49</definedName>
    <definedName name="_xlnm.Print_Area" localSheetId="6">'6.PPM Services de consultants'!$A$1:$W$57</definedName>
    <definedName name="_xlnm.Print_Area" localSheetId="7">'7.Renforcement de capacites'!$A$1:$H$53</definedName>
    <definedName name="_xlnm.Print_Area" localSheetId="8">'8.Tableau des indicateurs'!$A$1:$I$63</definedName>
  </definedNames>
  <calcPr calcId="181029"/>
</workbook>
</file>

<file path=xl/calcChain.xml><?xml version="1.0" encoding="utf-8"?>
<calcChain xmlns="http://schemas.openxmlformats.org/spreadsheetml/2006/main">
  <c r="E33" i="20" l="1"/>
  <c r="E26" i="20"/>
  <c r="E29" i="20"/>
  <c r="E23" i="20"/>
  <c r="E80" i="16" l="1"/>
  <c r="K26" i="20"/>
  <c r="L26" i="20" s="1"/>
  <c r="M26" i="20" s="1"/>
  <c r="N26" i="20" s="1"/>
  <c r="O26" i="20" s="1"/>
  <c r="P26" i="20" s="1"/>
  <c r="Q26" i="20" s="1"/>
  <c r="R26" i="20" s="1"/>
  <c r="S26" i="20" s="1"/>
  <c r="T26" i="20" s="1"/>
  <c r="U26" i="20" s="1"/>
  <c r="V26" i="20" s="1"/>
  <c r="K23" i="20"/>
  <c r="L23" i="20" s="1"/>
  <c r="M23" i="20" s="1"/>
  <c r="N23" i="20" s="1"/>
  <c r="O23" i="20" s="1"/>
  <c r="P23" i="20" s="1"/>
  <c r="Q23" i="20" s="1"/>
  <c r="R23" i="20" s="1"/>
  <c r="S23" i="20" s="1"/>
  <c r="T23" i="20" s="1"/>
  <c r="U23" i="20" s="1"/>
  <c r="V23" i="20" s="1"/>
  <c r="C22" i="21"/>
  <c r="D36" i="20"/>
  <c r="K33" i="20"/>
  <c r="L33" i="20" s="1"/>
  <c r="M33" i="20" s="1"/>
  <c r="N33" i="20" s="1"/>
  <c r="O33" i="20" s="1"/>
  <c r="P33" i="20" s="1"/>
  <c r="Q33" i="20" s="1"/>
  <c r="R33" i="20" s="1"/>
  <c r="S33" i="20" s="1"/>
  <c r="T33" i="20" s="1"/>
  <c r="U33" i="20" s="1"/>
  <c r="V33" i="20" s="1"/>
  <c r="K29" i="20"/>
  <c r="L29" i="20" s="1"/>
  <c r="M29" i="20" s="1"/>
  <c r="N29" i="20" s="1"/>
  <c r="O29" i="20" s="1"/>
  <c r="P29" i="20" s="1"/>
  <c r="Q29" i="20" s="1"/>
  <c r="R29" i="20" s="1"/>
  <c r="S29" i="20" s="1"/>
  <c r="T29" i="20" s="1"/>
  <c r="U29" i="20" s="1"/>
  <c r="V29" i="20" s="1"/>
  <c r="D29" i="19"/>
  <c r="O26" i="19"/>
  <c r="P26" i="19" s="1"/>
  <c r="Q26" i="19" s="1"/>
  <c r="R26" i="19" s="1"/>
  <c r="S26" i="19" s="1"/>
  <c r="T26" i="19" s="1"/>
  <c r="U26" i="19" s="1"/>
  <c r="V26" i="19" s="1"/>
  <c r="W26" i="19" s="1"/>
  <c r="X26" i="19" s="1"/>
  <c r="Y26" i="19" s="1"/>
  <c r="Z26" i="19" s="1"/>
  <c r="AA26" i="19" s="1"/>
  <c r="N26" i="19"/>
  <c r="M26" i="19"/>
  <c r="E26" i="19"/>
  <c r="O23" i="19"/>
  <c r="P23" i="19" s="1"/>
  <c r="Q23" i="19" s="1"/>
  <c r="R23" i="19" s="1"/>
  <c r="S23" i="19" s="1"/>
  <c r="T23" i="19" s="1"/>
  <c r="U23" i="19" s="1"/>
  <c r="V23" i="19" s="1"/>
  <c r="W23" i="19" s="1"/>
  <c r="X23" i="19" s="1"/>
  <c r="Y23" i="19" s="1"/>
  <c r="Z23" i="19" s="1"/>
  <c r="AA23" i="19" s="1"/>
  <c r="E23" i="19"/>
  <c r="D22" i="21" l="1"/>
  <c r="E36" i="20"/>
  <c r="E29" i="19"/>
  <c r="F58" i="14" l="1"/>
  <c r="AJ58" i="14"/>
  <c r="AK58" i="14"/>
  <c r="AL58" i="14"/>
  <c r="AM58" i="14"/>
  <c r="AI58" i="14"/>
  <c r="AG58" i="14"/>
  <c r="AH58" i="14"/>
  <c r="AB58" i="14"/>
  <c r="AF58" i="14"/>
  <c r="AE58" i="14"/>
  <c r="AD58" i="14"/>
  <c r="AC58" i="14"/>
  <c r="N25" i="17"/>
  <c r="E25" i="17"/>
  <c r="O25" i="17" l="1"/>
  <c r="P25" i="17" s="1"/>
  <c r="Q25" i="17" s="1"/>
  <c r="R25" i="17" s="1"/>
  <c r="U25" i="17" s="1"/>
  <c r="V25" i="17" s="1"/>
  <c r="W25" i="17" s="1"/>
  <c r="X25" i="17" s="1"/>
  <c r="Y25" i="17" l="1"/>
</calcChain>
</file>

<file path=xl/sharedStrings.xml><?xml version="1.0" encoding="utf-8"?>
<sst xmlns="http://schemas.openxmlformats.org/spreadsheetml/2006/main" count="531" uniqueCount="362">
  <si>
    <t>Goods</t>
  </si>
  <si>
    <t>Works</t>
  </si>
  <si>
    <t>SL No.</t>
  </si>
  <si>
    <t>Prior</t>
  </si>
  <si>
    <t>Post</t>
  </si>
  <si>
    <t>Firm</t>
  </si>
  <si>
    <t>Individual</t>
  </si>
  <si>
    <t>Yes</t>
  </si>
  <si>
    <t>No</t>
  </si>
  <si>
    <t>Non-Consulting Services</t>
  </si>
  <si>
    <t>Version:</t>
  </si>
  <si>
    <t>Last changed:</t>
  </si>
  <si>
    <t>Revised by:</t>
  </si>
  <si>
    <t>Andrew Alexander Jacobs</t>
  </si>
  <si>
    <t>Description des Services</t>
  </si>
  <si>
    <t>Renforcement de capacités</t>
  </si>
  <si>
    <t>Date de démarrage</t>
  </si>
  <si>
    <t>Date d'achèvement</t>
  </si>
  <si>
    <t>Commentaires</t>
  </si>
  <si>
    <t xml:space="preserve">Durée estimée </t>
  </si>
  <si>
    <t>http://go.worldbank.org/MKXO98RY40</t>
  </si>
  <si>
    <t>Information sur le Projet</t>
  </si>
  <si>
    <t>Nom du Projet:</t>
  </si>
  <si>
    <t>Référence du Projet :</t>
  </si>
  <si>
    <t>Pays:</t>
  </si>
  <si>
    <t>Numéro du Prêt/Crédit:</t>
  </si>
  <si>
    <t>Seuil de Revue à Priori</t>
  </si>
  <si>
    <t>Type de Marché</t>
  </si>
  <si>
    <t>Travaux</t>
  </si>
  <si>
    <t>Inclure tous les types autorisés par l'accord de financement</t>
  </si>
  <si>
    <t>AOI (Services autres que Services de Consultants)</t>
  </si>
  <si>
    <t>Fournitures</t>
  </si>
  <si>
    <t>II. Seuils pour les Fournitures, Travaux et Services autres que Services de Consultants</t>
  </si>
  <si>
    <t>Firme de Consultant (Méthodes compétitive)</t>
  </si>
  <si>
    <t>Firme de Consultant (Entente Directe)</t>
  </si>
  <si>
    <t>Consultants Individuels  (Méthodes compétitive)</t>
  </si>
  <si>
    <t>Consultants Individuels  (Entente Directe)</t>
  </si>
  <si>
    <t>Date d'Avis Général de Passation des Marchés</t>
  </si>
  <si>
    <t>Méthode de Passation des Marchés</t>
  </si>
  <si>
    <t>AOI Travaux</t>
  </si>
  <si>
    <t>AON Travaux</t>
  </si>
  <si>
    <t>AON Fournitures</t>
  </si>
  <si>
    <t>Consultations d'Entrepreneurs (Travaux) (CEN)</t>
  </si>
  <si>
    <t>Consultations de Fournisseurs (Fournitures) (CF)</t>
  </si>
  <si>
    <t>Tout</t>
  </si>
  <si>
    <t>Fiche du Plan de Passation des Marchés</t>
  </si>
  <si>
    <t>I. Généralités</t>
  </si>
  <si>
    <t>-</t>
  </si>
  <si>
    <t>III. Sélection des Consultants</t>
  </si>
  <si>
    <t>Catégorie de Consultants</t>
  </si>
  <si>
    <t>Méthodes de Sélection</t>
  </si>
  <si>
    <t>Note:  la liste des seuils de OPCPR peut être consultée ici</t>
  </si>
  <si>
    <t>Date d'approbation du Plan de Passation des Marchés</t>
  </si>
  <si>
    <r>
      <t xml:space="preserve">AOI </t>
    </r>
    <r>
      <rPr>
        <sz val="10"/>
        <rFont val="Arial"/>
        <family val="2"/>
      </rPr>
      <t>Fournitures</t>
    </r>
  </si>
  <si>
    <r>
      <t>Marchés avec méthodes et dates des différentes étapes:</t>
    </r>
    <r>
      <rPr>
        <sz val="10"/>
        <rFont val="Arial"/>
        <family val="2"/>
      </rPr>
      <t xml:space="preserve"> Voir la feuille "Fournitures et Travaux"
</t>
    </r>
  </si>
  <si>
    <t>SFQ(Sélection fondée sur la qualité)</t>
  </si>
  <si>
    <t>SCBD (Sélection dans le cadre d’un budget déterminé)</t>
  </si>
  <si>
    <t>SMC (Sélection au "moindre coût"</t>
  </si>
  <si>
    <t>QC (Sélection fondée sur les qualifications des consultants)</t>
  </si>
  <si>
    <t>SED (Sélection par entente directe) (Individus et Firmes)</t>
  </si>
  <si>
    <t>CI (Consultants Individuels)</t>
  </si>
  <si>
    <r>
      <t>Marchés de Consultants avec méthodes et dates des différentes étapes:</t>
    </r>
    <r>
      <rPr>
        <sz val="10"/>
        <rFont val="Arial"/>
        <family val="2"/>
      </rPr>
      <t xml:space="preserve"> Voir la feuille "Services de Consultants"
</t>
    </r>
  </si>
  <si>
    <t xml:space="preserve">IV. Activités de Renforcement des Capacités de l'Agence d'Exécution </t>
  </si>
  <si>
    <t>Prêt BIRD N° 7392/TUN</t>
  </si>
  <si>
    <t>Projet d'Appui à la Réforme de l'Enseignement Supérieur II</t>
  </si>
  <si>
    <t xml:space="preserve"> </t>
  </si>
  <si>
    <t>Objectifs</t>
  </si>
  <si>
    <t>Equipes du Projet</t>
  </si>
  <si>
    <t>Livrables</t>
  </si>
  <si>
    <t>Période</t>
  </si>
  <si>
    <t>Date début</t>
  </si>
  <si>
    <t>Date fin</t>
  </si>
  <si>
    <t>Indicateurs</t>
  </si>
  <si>
    <t xml:space="preserve">Indicateur </t>
  </si>
  <si>
    <t>&amp; Caractéristiques</t>
  </si>
  <si>
    <t>Valeur de base</t>
  </si>
  <si>
    <t>Valeur</t>
  </si>
  <si>
    <t>mi-parcours</t>
  </si>
  <si>
    <t>Sources de Vérification</t>
  </si>
  <si>
    <t xml:space="preserve">  Objectif du Projet :</t>
  </si>
  <si>
    <t>Pérennité</t>
  </si>
  <si>
    <r>
      <t>(</t>
    </r>
    <r>
      <rPr>
        <sz val="11"/>
        <color rgb="FF0000FF"/>
        <rFont val="Calibri"/>
        <family val="2"/>
      </rPr>
      <t>2 années après la fin du projet</t>
    </r>
    <r>
      <rPr>
        <sz val="11"/>
        <rFont val="Calibri"/>
        <family val="2"/>
      </rPr>
      <t>)</t>
    </r>
  </si>
  <si>
    <r>
      <t>Résultats</t>
    </r>
    <r>
      <rPr>
        <b/>
        <sz val="11"/>
        <color rgb="FFFF0000"/>
        <rFont val="Calibri"/>
        <family val="2"/>
      </rPr>
      <t xml:space="preserve"> </t>
    </r>
    <r>
      <rPr>
        <b/>
        <sz val="16"/>
        <color rgb="FFFF0000"/>
        <rFont val="Calibri"/>
        <family val="2"/>
      </rPr>
      <t>du Projet </t>
    </r>
  </si>
  <si>
    <t>Indicateurs de progression</t>
  </si>
  <si>
    <t>Caractéristiques essentielles de chaque résultat</t>
  </si>
  <si>
    <t>Valeur à mi-parcours</t>
  </si>
  <si>
    <t>Valeur en fin de projet</t>
  </si>
  <si>
    <t>Pérennité: valeur 2 années après la fin du projet</t>
  </si>
  <si>
    <t>Souces de vérification</t>
  </si>
  <si>
    <t>Activités</t>
  </si>
  <si>
    <t>Marchés Passés</t>
  </si>
  <si>
    <t>Caractéristiques &amp; Quantités</t>
  </si>
  <si>
    <t>Coûts</t>
  </si>
  <si>
    <t>(milliers de DT)</t>
  </si>
  <si>
    <t xml:space="preserve"> Total des Ressources</t>
  </si>
  <si>
    <t>(devrait correspondre au total du financement PAQ)</t>
  </si>
  <si>
    <t>Présentation du Projet</t>
  </si>
  <si>
    <t>(Méthodes de calcul : à annexer)</t>
  </si>
  <si>
    <t>BUDGET</t>
  </si>
  <si>
    <t>Budget Investissements</t>
  </si>
  <si>
    <t>Budget Fonctionnement</t>
  </si>
  <si>
    <t>Budget TOTAL</t>
  </si>
  <si>
    <t>Budget alloué (en DT)</t>
  </si>
  <si>
    <t>1.1</t>
  </si>
  <si>
    <t>République Tunisienne</t>
  </si>
  <si>
    <t>Tunisie</t>
  </si>
  <si>
    <t>P075809</t>
  </si>
  <si>
    <t>N° 7392 - TUN</t>
  </si>
  <si>
    <t>1.2.</t>
  </si>
  <si>
    <t>1.3.</t>
  </si>
  <si>
    <t>2.1.</t>
  </si>
  <si>
    <t>Seuil de Revue à Priori ( USD)</t>
  </si>
  <si>
    <t>≥ 500.000</t>
  </si>
  <si>
    <t>≥ 5.000.000</t>
  </si>
  <si>
    <t>Seuil de la méthode de PM  (USD)</t>
  </si>
  <si>
    <t>&gt;7.500.000</t>
  </si>
  <si>
    <t xml:space="preserve">  ≤ 7.500.000</t>
  </si>
  <si>
    <t>&gt; 500,000</t>
  </si>
  <si>
    <t>≤500,000</t>
  </si>
  <si>
    <t>&lt; 350,000</t>
  </si>
  <si>
    <t>&lt; 30,000</t>
  </si>
  <si>
    <t>NA</t>
  </si>
  <si>
    <t>Entente directe</t>
  </si>
  <si>
    <t>2.2</t>
  </si>
  <si>
    <r>
      <t xml:space="preserve">Prequalification : </t>
    </r>
    <r>
      <rPr>
        <b/>
        <sz val="10"/>
        <color indexed="12"/>
        <rFont val="Arial"/>
        <family val="2"/>
      </rPr>
      <t>NA</t>
    </r>
  </si>
  <si>
    <t>2.3</t>
  </si>
  <si>
    <r>
      <t xml:space="preserve">Procédure  proposée pour les Composantes des Marchés Communautaires : </t>
    </r>
    <r>
      <rPr>
        <sz val="10"/>
        <rFont val="Arial"/>
        <family val="2"/>
      </rPr>
      <t>(conformement aux clauses 3.17 des Directives): se réferer au document d'exécution du Projet à participation Communautaire approuvé par la Banque</t>
    </r>
  </si>
  <si>
    <t>2.4</t>
  </si>
  <si>
    <r>
      <t>Référence du Manuel de Procédures ou du Manuel de Passation des Marchés :</t>
    </r>
    <r>
      <rPr>
        <sz val="10"/>
        <rFont val="Arial"/>
        <family val="2"/>
      </rPr>
      <t xml:space="preserve"> </t>
    </r>
    <r>
      <rPr>
        <sz val="10"/>
        <color indexed="30"/>
        <rFont val="Arial"/>
        <family val="2"/>
      </rPr>
      <t>Avril 2006</t>
    </r>
    <r>
      <rPr>
        <sz val="10"/>
        <rFont val="Arial"/>
        <family val="2"/>
      </rPr>
      <t xml:space="preserve"> (Manuel de Procédures du PARESII)</t>
    </r>
  </si>
  <si>
    <t>2.5</t>
  </si>
  <si>
    <r>
      <t xml:space="preserve">Tout autre montage de de passation des marchés: </t>
    </r>
    <r>
      <rPr>
        <i/>
        <sz val="10"/>
        <rFont val="Arial"/>
        <family val="2"/>
      </rPr>
      <t>Non Applicable</t>
    </r>
  </si>
  <si>
    <t>2.6</t>
  </si>
  <si>
    <t>3.1.</t>
  </si>
  <si>
    <t>Seuil de Revue à Priori (USD)</t>
  </si>
  <si>
    <t>≥200,000</t>
  </si>
  <si>
    <t>≥100,000</t>
  </si>
  <si>
    <t>Seuil de la méthode de PM (USD)</t>
  </si>
  <si>
    <r>
      <rPr>
        <u/>
        <sz val="10"/>
        <color indexed="30"/>
        <rFont val="Arial"/>
        <family val="2"/>
      </rPr>
      <t>&gt;</t>
    </r>
    <r>
      <rPr>
        <sz val="10"/>
        <color indexed="30"/>
        <rFont val="Arial"/>
        <family val="2"/>
      </rPr>
      <t xml:space="preserve"> 200, 000</t>
    </r>
  </si>
  <si>
    <t>≥  100, 000</t>
  </si>
  <si>
    <t>Tous les contrats qui, de l'avis de la Banque, répondent aux conditions du paragraphe 3,6 des Directives</t>
  </si>
  <si>
    <t>≤ 100, 000</t>
  </si>
  <si>
    <t>Tous les contrats, sur avis de la Banque, indépendamment du seuil</t>
  </si>
  <si>
    <t>Tous contrats indépendamment du seuil</t>
  </si>
  <si>
    <t>Les services de consultants individuels pour des tâches qui correspondent aux conditions du paragraphe 5.1 des Directives</t>
  </si>
  <si>
    <t>3.2.</t>
  </si>
  <si>
    <r>
      <t xml:space="preserve">Liste Restreinte composée uniquement de nationaux: </t>
    </r>
    <r>
      <rPr>
        <sz val="10"/>
        <rFont val="Arial"/>
        <family val="2"/>
      </rPr>
      <t xml:space="preserve">La short-liste pour les services de consultants, avec un coût estimatif de moins de </t>
    </r>
    <r>
      <rPr>
        <sz val="10"/>
        <color indexed="12"/>
        <rFont val="Arial"/>
        <family val="2"/>
      </rPr>
      <t>200,000</t>
    </r>
    <r>
      <rPr>
        <sz val="10"/>
        <color indexed="12"/>
        <rFont val="Arial"/>
        <family val="2"/>
      </rPr>
      <t xml:space="preserve"> US$</t>
    </r>
    <r>
      <rPr>
        <sz val="10"/>
        <rFont val="Arial"/>
        <family val="2"/>
      </rPr>
      <t xml:space="preserve"> équivalent par contrat, peut comprendre entièrement de consultants nationaux suivant les provisions du parag</t>
    </r>
  </si>
  <si>
    <t>3.3.</t>
  </si>
  <si>
    <r>
      <t xml:space="preserve">Tout autre montage de sélection de consultants: </t>
    </r>
    <r>
      <rPr>
        <i/>
        <sz val="10"/>
        <rFont val="Arial"/>
        <family val="2"/>
      </rPr>
      <t>Non Applicable</t>
    </r>
  </si>
  <si>
    <t>3.4.</t>
  </si>
  <si>
    <t>SFQC (Sélection fondée sur la qualité et le coût )</t>
  </si>
  <si>
    <t>Résultats
(1)</t>
  </si>
  <si>
    <t>Actions
(2)</t>
  </si>
  <si>
    <t>Les dates à indiquer correspondent à l'achèvement des étapes</t>
  </si>
  <si>
    <t>Projet de Dossier d'Appel d'Offres</t>
  </si>
  <si>
    <t>Appel d'offres</t>
  </si>
  <si>
    <t>Evaluation des Offres</t>
  </si>
  <si>
    <t>Mise au Point du Contrat</t>
  </si>
  <si>
    <t>Exécution du Marché</t>
  </si>
  <si>
    <t>Numéro de l'appel d'offre / consultation</t>
  </si>
  <si>
    <t>Montant Estimatif en        DT  x 1000</t>
  </si>
  <si>
    <t>Montant estimatif en USDx1000</t>
  </si>
  <si>
    <t>Mode de Passation des Marches</t>
  </si>
  <si>
    <t>Examen a priori / a posteriori</t>
  </si>
  <si>
    <t>Specifications Techniques (1)</t>
  </si>
  <si>
    <t>Transmission à la CM</t>
  </si>
  <si>
    <t>Approbation CM</t>
  </si>
  <si>
    <t>Soummission a la BIRD</t>
  </si>
  <si>
    <t>Non-objection</t>
  </si>
  <si>
    <t>Publication de l'AAO dans UNDB on-line
GATEWAY</t>
  </si>
  <si>
    <t>Transmission de l'AAO pour pub. / env.des lettres de cons.</t>
  </si>
  <si>
    <t>Réception et Ouverture des Offres</t>
  </si>
  <si>
    <t>Approbation de la CM/CDP</t>
  </si>
  <si>
    <t>Plan
vs.
Réalisé</t>
  </si>
  <si>
    <t>Montant du Marché en DT x 1000</t>
  </si>
  <si>
    <t>Notification d'attribution du Marché</t>
  </si>
  <si>
    <t>Signature du Marché</t>
  </si>
  <si>
    <t>Ouverture lettre de crédit / Emission du bon de commande</t>
  </si>
  <si>
    <t>Arrivée Fournitures / date de livraison</t>
  </si>
  <si>
    <t>Réception des Fournitures / date de réception (après vérification)</t>
  </si>
  <si>
    <t>30</t>
  </si>
  <si>
    <t>7</t>
  </si>
  <si>
    <t>3</t>
  </si>
  <si>
    <t>30 - 90</t>
  </si>
  <si>
    <t>A posteriori</t>
  </si>
  <si>
    <t>Planifié.</t>
  </si>
  <si>
    <t>Revisé</t>
  </si>
  <si>
    <t>Réalisé</t>
  </si>
  <si>
    <t>PPM Travaux</t>
  </si>
  <si>
    <t xml:space="preserve"> Dossier d'Appel d'Offres</t>
  </si>
  <si>
    <t>Autorisation préalable de l'université (1)</t>
  </si>
  <si>
    <t>Transmission a la CDM/CUM</t>
  </si>
  <si>
    <t xml:space="preserve">Approbation CDM/CUM </t>
  </si>
  <si>
    <t>Réception et ouverture des plis</t>
  </si>
  <si>
    <t>Dépouillement des offres</t>
  </si>
  <si>
    <t>Trsnmission du rapport a la CDM/CUM</t>
  </si>
  <si>
    <t xml:space="preserve">Approbation de la CDM/CUM </t>
  </si>
  <si>
    <t>Montant du Marché en(DT)</t>
  </si>
  <si>
    <t>Notification d'attribution du marché/émission du bon de commande</t>
  </si>
  <si>
    <t>Délai d'exécution</t>
  </si>
  <si>
    <t xml:space="preserve">Réception 
Provisoire </t>
  </si>
  <si>
    <t>Réception 
definitive</t>
  </si>
  <si>
    <t>Avenants</t>
  </si>
  <si>
    <t>15</t>
  </si>
  <si>
    <t>1</t>
  </si>
  <si>
    <t>60</t>
  </si>
  <si>
    <t>Planifié</t>
  </si>
  <si>
    <t>Réalisé*</t>
  </si>
  <si>
    <t>Méthode de Sélection</t>
  </si>
  <si>
    <t>Examen a priori ou a posteriori par la Banque</t>
  </si>
  <si>
    <t>Structure responsable</t>
  </si>
  <si>
    <t>BE ou C. Individuel</t>
  </si>
  <si>
    <t>Préparation   des Termes de Références *</t>
  </si>
  <si>
    <t>short List/Choix du consultant ayant les qualifications les plus adéquates (2)</t>
  </si>
  <si>
    <t>Demande d'avis de la CM</t>
  </si>
  <si>
    <t>Avis de la CM sur le rapport de sélection</t>
  </si>
  <si>
    <t>Négociations avec le Consultant retenu</t>
  </si>
  <si>
    <t>Signature  du Contrat</t>
  </si>
  <si>
    <t>Notification  du Contrat</t>
  </si>
  <si>
    <t>Date de commencement</t>
  </si>
  <si>
    <t>21</t>
  </si>
  <si>
    <t>10</t>
  </si>
  <si>
    <t xml:space="preserve">05 </t>
  </si>
  <si>
    <t xml:space="preserve">15 </t>
  </si>
  <si>
    <t xml:space="preserve">10 </t>
  </si>
  <si>
    <t>BE</t>
  </si>
  <si>
    <r>
      <t>(1)</t>
    </r>
    <r>
      <rPr>
        <sz val="10"/>
        <rFont val="Arial"/>
        <family val="2"/>
      </rPr>
      <t>: Indiquer tous les résultats/objectifs de votre projet tels que figurant dans votre Proposition .</t>
    </r>
  </si>
  <si>
    <t>Description des fournitures de biens et services</t>
  </si>
  <si>
    <t>Planifié vs. Révisé vs. Réalisé</t>
  </si>
  <si>
    <t>Plannifié
vs. Révisé
vs. Réalisé</t>
  </si>
  <si>
    <t>Données marchés</t>
  </si>
  <si>
    <t>Non-objection de la BIRD</t>
  </si>
  <si>
    <t>Préparation du dossier d'appel d'offres</t>
  </si>
  <si>
    <t>Plannifié
 vs. Révisé
vs. Réalisé</t>
  </si>
  <si>
    <t>Montant estimatif en USD x1000</t>
  </si>
  <si>
    <t>Description des Travaux</t>
  </si>
  <si>
    <t>Liste des marchés de travaux</t>
  </si>
  <si>
    <t>Données des marchés</t>
  </si>
  <si>
    <t>Appel d'offres et Evaluation</t>
  </si>
  <si>
    <t>Approbation du Marché et Exécution</t>
  </si>
  <si>
    <t>Démarrage des travaux</t>
  </si>
  <si>
    <t>Montant definitif du Marché</t>
  </si>
  <si>
    <t>(1) : Inscrire au niveau de la ligne réservée à la planification (ici le 02-05-2010) la date de démarrage de la procédure; les dates de chacune des étapes ultérieures seront automatiquement calculées (au moyen de macro pré établies). Il est vivement conseillé de ne pas remplir les cases correspondantes. Sinon, cette manipulation annulera toutes les macros.</t>
  </si>
  <si>
    <t>* : Les dates à indiquer correspondent à l'achèvement des étapes</t>
  </si>
  <si>
    <t>Durée normale des étapes
(en jours)</t>
  </si>
  <si>
    <r>
      <t>Publication de la demande de manifestions d'intérêt</t>
    </r>
    <r>
      <rPr>
        <sz val="10"/>
        <rFont val="Times New Roman"/>
        <family val="1"/>
      </rPr>
      <t xml:space="preserve"> </t>
    </r>
    <r>
      <rPr>
        <b/>
        <sz val="10"/>
        <rFont val="Times New Roman"/>
        <family val="1"/>
      </rPr>
      <t>(1)</t>
    </r>
  </si>
  <si>
    <t>Transmission des lettres d'Invitation/
demande de proposition Tech et Financ</t>
  </si>
  <si>
    <t xml:space="preserve">Date d'achèvement </t>
  </si>
  <si>
    <t>Dépenses engagées à ce jour
(préciser date)</t>
  </si>
  <si>
    <t>Montant estimé en DT</t>
  </si>
  <si>
    <t>Montant estimé en USD</t>
  </si>
  <si>
    <t>Résultats attendus/ Description des activités</t>
  </si>
  <si>
    <r>
      <t>(2)</t>
    </r>
    <r>
      <rPr>
        <sz val="10"/>
        <rFont val="Arial"/>
        <family val="2"/>
      </rPr>
      <t>: Pour chaque résultat attendu (ou objectif), énumérer les actions ou marchés nécessaires pour sa réalisation; Il s'agit principalement de marchés de fournitures,consultants et travaux.</t>
    </r>
  </si>
  <si>
    <r>
      <t>(4)</t>
    </r>
    <r>
      <rPr>
        <sz val="10"/>
        <rFont val="Arial"/>
        <family val="2"/>
      </rPr>
      <t xml:space="preserve"> Répartir le budget sur les deux années d'exécution.</t>
    </r>
  </si>
  <si>
    <t>Budget Total
en DT*1000</t>
  </si>
  <si>
    <r>
      <t xml:space="preserve">Deuxième Projet d'Appui à la Réforme de l'Enseignement Supérieur (PARES II) / Composante 2
Sous Composante </t>
    </r>
    <r>
      <rPr>
        <i/>
        <sz val="10"/>
        <color rgb="FFFF0000"/>
        <rFont val="Arial"/>
        <family val="2"/>
      </rPr>
      <t>2.5</t>
    </r>
    <r>
      <rPr>
        <sz val="10"/>
        <color indexed="12"/>
        <rFont val="Arial"/>
        <family val="2"/>
      </rPr>
      <t xml:space="preserve"> </t>
    </r>
    <r>
      <rPr>
        <i/>
        <sz val="10"/>
        <color rgb="FFFF0000"/>
        <rFont val="Arial"/>
        <family val="2"/>
      </rPr>
      <t>Renforcement des capacités de gestion du projet/ 2.5.1. Formation des cadres du BEPP et renforcement de ses capacités au niveau central et au niveau des universités</t>
    </r>
  </si>
  <si>
    <t>Original:  25 mai 2006</t>
  </si>
  <si>
    <t>Revision 1: 01 Décembre 2008 (Fournitures et Travaux)</t>
  </si>
  <si>
    <t xml:space="preserve">Revision 2: 25 Mai 2009 (Consultants) </t>
  </si>
  <si>
    <t>13 juillet 2006</t>
  </si>
  <si>
    <t>Budget Prévisionnel (DT)</t>
  </si>
  <si>
    <t>Etat initial:</t>
  </si>
  <si>
    <t>Methodologie</t>
  </si>
  <si>
    <t>TABLEAU SYNTHETIQUE DU PROJET</t>
  </si>
  <si>
    <t/>
  </si>
  <si>
    <t>Total</t>
  </si>
  <si>
    <t>CF</t>
  </si>
  <si>
    <t xml:space="preserve">Valeur fin de projet </t>
  </si>
  <si>
    <t>à postériori</t>
  </si>
  <si>
    <t>20</t>
  </si>
  <si>
    <t>5</t>
  </si>
  <si>
    <t>360</t>
  </si>
  <si>
    <t>A postériori</t>
  </si>
  <si>
    <t>Mode applicable exclusivement si la revue préalable de la BM n'est pas requise (Cf.conditions en feuille "Données générales Prêt 8590/TN")</t>
  </si>
  <si>
    <t>CI</t>
  </si>
  <si>
    <t>TOTAL</t>
  </si>
  <si>
    <t>Tableau des indicateurs</t>
  </si>
  <si>
    <t xml:space="preserve">Comité de Suivi: </t>
  </si>
  <si>
    <t xml:space="preserve">Comité d'exécution: </t>
  </si>
  <si>
    <t xml:space="preserve">Mois 1 </t>
  </si>
  <si>
    <t>Mois 2</t>
  </si>
  <si>
    <t>Mois 3</t>
  </si>
  <si>
    <t>Mois 4</t>
  </si>
  <si>
    <t>Mois 5</t>
  </si>
  <si>
    <t>Mois 6</t>
  </si>
  <si>
    <t>Mois 7</t>
  </si>
  <si>
    <t>Mois 8</t>
  </si>
  <si>
    <t>Mois 9</t>
  </si>
  <si>
    <t>Mois 10</t>
  </si>
  <si>
    <t>Mois 11</t>
  </si>
  <si>
    <t>Mois 12</t>
  </si>
  <si>
    <t>Mois 13</t>
  </si>
  <si>
    <t>Mois 14</t>
  </si>
  <si>
    <t>Mois 15</t>
  </si>
  <si>
    <t>Mois 16</t>
  </si>
  <si>
    <t>Mois 17</t>
  </si>
  <si>
    <t>Mois 18</t>
  </si>
  <si>
    <t xml:space="preserve">R1: </t>
  </si>
  <si>
    <t xml:space="preserve">R2 : </t>
  </si>
  <si>
    <t xml:space="preserve">R3 : </t>
  </si>
  <si>
    <t xml:space="preserve">R4: </t>
  </si>
  <si>
    <t xml:space="preserve">R5: </t>
  </si>
  <si>
    <t>Tranche 1</t>
  </si>
  <si>
    <t>Tranche 2</t>
  </si>
  <si>
    <t>Tranche 3</t>
  </si>
  <si>
    <t>Budget PAQ
en DT*1000</t>
  </si>
  <si>
    <t>PP : Porteur de Projet</t>
  </si>
  <si>
    <t>PD : Post-Doc</t>
  </si>
  <si>
    <t>RS : Responsable scientifique</t>
  </si>
  <si>
    <t>RI : Responsable industriel</t>
  </si>
  <si>
    <t>ASS : Association (AJC-IPT)</t>
  </si>
  <si>
    <t>R3</t>
  </si>
  <si>
    <t>R1</t>
  </si>
  <si>
    <t>R4</t>
  </si>
  <si>
    <t>Estimation budgétaire (4)</t>
  </si>
  <si>
    <t>Estimation budgétaire PAQ</t>
  </si>
  <si>
    <t>Estimation budgétaire EESR/CR</t>
  </si>
  <si>
    <t>Subvention doctorant</t>
  </si>
  <si>
    <t>Plan de Mise en Œuvre -PMO- (3)</t>
  </si>
  <si>
    <r>
      <t>(3)</t>
    </r>
    <r>
      <rPr>
        <sz val="10"/>
        <rFont val="Arial"/>
        <family val="2"/>
      </rPr>
      <t>: le plan de mise en œuvre précise l'enchainement des actions et des marchés correspondant pendant la durée totale du projet. Le mois 1 correspond au premier mois suivant la date de la signature de la convention/réallocation des fonds du PromESsE.</t>
    </r>
  </si>
  <si>
    <t>Prévue</t>
  </si>
  <si>
    <t>Révisée</t>
  </si>
  <si>
    <t>Realisée</t>
  </si>
  <si>
    <t>PLAN DE MISE EN ŒUVRE</t>
  </si>
  <si>
    <t>PPM FOURNITURES DE BIENS &amp; SERVICES</t>
  </si>
  <si>
    <t>Soummission du rapport a la CM /CDP</t>
  </si>
  <si>
    <t xml:space="preserve">Durée moyenne des étapes </t>
  </si>
  <si>
    <t>PPM SERVICES DE CONSULTANTS</t>
  </si>
  <si>
    <t>Transmission du projet de contrat paraphé à la CDP</t>
  </si>
  <si>
    <t xml:space="preserve">Avis de la CDP sur le projet de contrat </t>
  </si>
  <si>
    <t xml:space="preserve">30 </t>
  </si>
  <si>
    <t>Formation</t>
  </si>
  <si>
    <t>QE</t>
  </si>
  <si>
    <t>PAQ-PAS17-CF1</t>
  </si>
  <si>
    <t>PAQ-PAS17-CF2</t>
  </si>
  <si>
    <t>Assistance Technique</t>
  </si>
  <si>
    <t>Indicateurs PromESsE</t>
  </si>
  <si>
    <t>Indicateurs Projet</t>
  </si>
  <si>
    <t>ID2. Nombre d’étudiants de l’enseignement supérieur ayant suivi et terminé des programmes d’employabilité soutenus par le PAQ</t>
  </si>
  <si>
    <t>IRI. 3. Nombre de programmes récemment introduits dans le cadre du PAQ incluant au moins un module sur l’entreprenariat (Nombre).</t>
  </si>
  <si>
    <t>IRI. 8. Bénéficiaires directs du projet Somme des nombres.</t>
  </si>
  <si>
    <t>IRI. 9. Bénéficiaires de sexe féminin (Pourcentage - Sous-type : supplémentaire) - (Principaux).</t>
  </si>
  <si>
    <t>IRI. 10. Nombre de certifications d’étudiants dans les cursus axés sur les qualifications transférables (informatique, gestion de projet, langues/communication, etc.).</t>
  </si>
  <si>
    <t xml:space="preserve">Coordonateur: </t>
  </si>
  <si>
    <t xml:space="preserve">A1-1 : </t>
  </si>
  <si>
    <t xml:space="preserve">A1-2 : </t>
  </si>
  <si>
    <t>A1-3 :</t>
  </si>
  <si>
    <t xml:space="preserve">A2-1: </t>
  </si>
  <si>
    <t xml:space="preserve">A2-2 : </t>
  </si>
  <si>
    <r>
      <rPr>
        <b/>
        <sz val="14"/>
        <color theme="3"/>
        <rFont val="Calibri"/>
        <family val="2"/>
        <scheme val="minor"/>
      </rPr>
      <t>R4.</t>
    </r>
    <r>
      <rPr>
        <sz val="14"/>
        <rFont val="Calibri"/>
        <family val="2"/>
        <scheme val="minor"/>
      </rPr>
      <t xml:space="preserve">
</t>
    </r>
  </si>
  <si>
    <r>
      <rPr>
        <b/>
        <sz val="14"/>
        <color theme="3"/>
        <rFont val="Calibri"/>
        <family val="2"/>
        <scheme val="minor"/>
      </rPr>
      <t>R3.</t>
    </r>
    <r>
      <rPr>
        <sz val="14"/>
        <rFont val="Calibri"/>
        <family val="2"/>
        <scheme val="minor"/>
      </rPr>
      <t xml:space="preserve">
</t>
    </r>
  </si>
  <si>
    <r>
      <rPr>
        <b/>
        <sz val="14"/>
        <color theme="3"/>
        <rFont val="Calibri"/>
        <family val="2"/>
        <scheme val="minor"/>
      </rPr>
      <t>R2.</t>
    </r>
    <r>
      <rPr>
        <sz val="14"/>
        <rFont val="Calibri"/>
        <family val="2"/>
        <scheme val="minor"/>
      </rPr>
      <t xml:space="preserve">
</t>
    </r>
  </si>
  <si>
    <r>
      <rPr>
        <b/>
        <sz val="14"/>
        <color theme="3"/>
        <rFont val="Calibri"/>
        <family val="2"/>
        <scheme val="minor"/>
      </rPr>
      <t>R1.</t>
    </r>
    <r>
      <rPr>
        <sz val="14"/>
        <rFont val="Calibri"/>
        <family val="2"/>
        <scheme val="minor"/>
      </rPr>
      <t xml:space="preserve"> </t>
    </r>
  </si>
  <si>
    <t>Budget EESR
en DT*1000</t>
  </si>
  <si>
    <t>Date: ……</t>
  </si>
  <si>
    <t>Date: …………….</t>
  </si>
  <si>
    <t>Date: ………………..</t>
  </si>
  <si>
    <t>R2</t>
  </si>
  <si>
    <t>Date: ………………</t>
  </si>
  <si>
    <t>Date: …………………</t>
  </si>
  <si>
    <t>Date: ………………….</t>
  </si>
  <si>
    <t xml:space="preserve">Subvention </t>
  </si>
  <si>
    <r>
      <t xml:space="preserve">Composante </t>
    </r>
    <r>
      <rPr>
        <i/>
        <sz val="12"/>
        <color rgb="FFFF0000"/>
        <rFont val="Arial"/>
        <family val="2"/>
      </rPr>
      <t>(Préciser le Volet du PAQ Concerné, Cf. termes de références de l'Appel à propositions)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</si>
</sst>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00_);_(* \(#,##0.00\);_(* &quot;-&quot;??_);_(@_)"/>
    <numFmt numFmtId="166" formatCode="0;[Red]0"/>
    <numFmt numFmtId="167" formatCode="d/m/yy"/>
    <numFmt numFmtId="168" formatCode="[$-1010000]d/m/yyyy;@"/>
    <numFmt numFmtId="169" formatCode="dd/mm/yy;@"/>
    <numFmt numFmtId="170" formatCode="0.000"/>
    <numFmt numFmtId="171" formatCode="_-* #,##0\ _€_-;\-* #,##0\ _€_-;_-* &quot;-&quot;??\ _€_-;_-@_-"/>
  </numFmts>
  <fonts count="110">
    <font>
      <sz val="10"/>
      <name val="Arial"/>
    </font>
    <font>
      <b/>
      <sz val="10"/>
      <name val="Arial"/>
      <family val="2"/>
    </font>
    <font>
      <b/>
      <sz val="14"/>
      <name val="Arial"/>
      <family val="2"/>
    </font>
    <font>
      <sz val="8"/>
      <name val="Arial"/>
      <family val="2"/>
    </font>
    <font>
      <u/>
      <sz val="10"/>
      <color indexed="12"/>
      <name val="Arial"/>
      <family val="2"/>
    </font>
    <font>
      <sz val="10"/>
      <name val="Arial"/>
      <family val="2"/>
    </font>
    <font>
      <i/>
      <sz val="10"/>
      <name val="Arial"/>
      <family val="2"/>
    </font>
    <font>
      <sz val="10"/>
      <name val="Arial"/>
      <family val="2"/>
    </font>
    <font>
      <u/>
      <sz val="10"/>
      <color theme="10"/>
      <name val="Arial"/>
      <family val="2"/>
    </font>
    <font>
      <sz val="10"/>
      <color indexed="12"/>
      <name val="Arial"/>
      <family val="2"/>
    </font>
    <font>
      <i/>
      <sz val="10"/>
      <color rgb="FFFF0000"/>
      <name val="Arial"/>
      <family val="2"/>
    </font>
    <font>
      <b/>
      <sz val="10"/>
      <color indexed="12"/>
      <name val="Arial"/>
      <family val="2"/>
    </font>
    <font>
      <b/>
      <sz val="14"/>
      <color indexed="12"/>
      <name val="Comic Sans MS"/>
      <family val="4"/>
    </font>
    <font>
      <b/>
      <sz val="11"/>
      <color indexed="12"/>
      <name val="Comic Sans MS"/>
      <family val="4"/>
    </font>
    <font>
      <b/>
      <sz val="12"/>
      <color rgb="FF0000FF"/>
      <name val="Arial"/>
      <family val="2"/>
    </font>
    <font>
      <b/>
      <sz val="12"/>
      <color rgb="FF000000"/>
      <name val="Arial"/>
      <family val="2"/>
    </font>
    <font>
      <b/>
      <sz val="14"/>
      <color rgb="FF0000FF"/>
      <name val="Arial"/>
      <family val="2"/>
    </font>
    <font>
      <sz val="10"/>
      <name val="Calibri"/>
      <family val="2"/>
    </font>
    <font>
      <sz val="11"/>
      <name val="Calibri"/>
      <family val="2"/>
    </font>
    <font>
      <b/>
      <sz val="11"/>
      <name val="Calibri"/>
      <family val="2"/>
    </font>
    <font>
      <b/>
      <sz val="16"/>
      <color rgb="FFFF0000"/>
      <name val="Calibri"/>
      <family val="2"/>
    </font>
    <font>
      <i/>
      <sz val="11"/>
      <name val="Calibri"/>
      <family val="2"/>
    </font>
    <font>
      <b/>
      <sz val="12"/>
      <name val="Calibri"/>
      <family val="2"/>
    </font>
    <font>
      <b/>
      <sz val="16"/>
      <name val="Calibri"/>
      <family val="2"/>
    </font>
    <font>
      <sz val="9"/>
      <name val="Calibri"/>
      <family val="2"/>
    </font>
    <font>
      <sz val="11"/>
      <color rgb="FF0000FF"/>
      <name val="Calibri"/>
      <family val="2"/>
    </font>
    <font>
      <u/>
      <sz val="11"/>
      <color rgb="FFFF0000"/>
      <name val="Calibri"/>
      <family val="2"/>
    </font>
    <font>
      <b/>
      <sz val="11"/>
      <color rgb="FFFF0000"/>
      <name val="Calibri"/>
      <family val="2"/>
    </font>
    <font>
      <sz val="10"/>
      <name val="Symbol"/>
      <family val="1"/>
      <charset val="2"/>
    </font>
    <font>
      <sz val="10"/>
      <color rgb="FFFF0000"/>
      <name val="Calibri"/>
      <family val="2"/>
    </font>
    <font>
      <b/>
      <sz val="11"/>
      <color rgb="FF0000FF"/>
      <name val="Calibri"/>
      <family val="2"/>
    </font>
    <font>
      <sz val="11"/>
      <color rgb="FFFF0000"/>
      <name val="Calibri"/>
      <family val="2"/>
    </font>
    <font>
      <b/>
      <sz val="10"/>
      <name val="Calibri"/>
      <family val="2"/>
    </font>
    <font>
      <b/>
      <sz val="14"/>
      <name val="Calibri"/>
      <family val="2"/>
    </font>
    <font>
      <sz val="12"/>
      <name val="Calibri"/>
      <family val="2"/>
    </font>
    <font>
      <b/>
      <sz val="18"/>
      <color rgb="FF0000FF"/>
      <name val="Arial"/>
      <family val="2"/>
    </font>
    <font>
      <i/>
      <sz val="10"/>
      <color rgb="FF0000FF"/>
      <name val="Arial"/>
      <family val="2"/>
    </font>
    <font>
      <b/>
      <sz val="12"/>
      <name val="Arial"/>
      <family val="2"/>
    </font>
    <font>
      <b/>
      <sz val="12"/>
      <color rgb="FFFF0000"/>
      <name val="Arial"/>
      <family val="2"/>
    </font>
    <font>
      <b/>
      <sz val="11"/>
      <name val="Arial"/>
      <family val="2"/>
    </font>
    <font>
      <b/>
      <sz val="9"/>
      <name val="Arial"/>
      <family val="2"/>
    </font>
    <font>
      <sz val="12"/>
      <color indexed="12"/>
      <name val="Times New Roman"/>
      <family val="1"/>
    </font>
    <font>
      <i/>
      <sz val="10"/>
      <color indexed="10"/>
      <name val="Arial"/>
      <family val="2"/>
    </font>
    <font>
      <sz val="10"/>
      <color indexed="30"/>
      <name val="Arial"/>
      <family val="2"/>
    </font>
    <font>
      <sz val="10"/>
      <color rgb="FF0070C0"/>
      <name val="Arial"/>
      <family val="2"/>
    </font>
    <font>
      <u/>
      <sz val="10"/>
      <color indexed="30"/>
      <name val="Arial"/>
      <family val="2"/>
    </font>
    <font>
      <sz val="12"/>
      <name val="Times New Roman"/>
      <family val="1"/>
    </font>
    <font>
      <i/>
      <sz val="12"/>
      <color indexed="10"/>
      <name val="Times New Roman"/>
      <family val="1"/>
    </font>
    <font>
      <b/>
      <sz val="12"/>
      <name val="Times New Roman"/>
      <family val="1"/>
    </font>
    <font>
      <sz val="10"/>
      <name val="Times New Roman"/>
      <family val="1"/>
    </font>
    <font>
      <sz val="10"/>
      <name val="Arial Black"/>
      <family val="2"/>
    </font>
    <font>
      <sz val="8"/>
      <name val="Times New Roman"/>
      <family val="1"/>
    </font>
    <font>
      <sz val="11"/>
      <name val="Times New Roman"/>
      <family val="1"/>
    </font>
    <font>
      <sz val="14"/>
      <color indexed="12"/>
      <name val="Comic Sans MS"/>
      <family val="4"/>
    </font>
    <font>
      <b/>
      <sz val="10"/>
      <name val="Times New Roman"/>
      <family val="1"/>
    </font>
    <font>
      <b/>
      <sz val="12"/>
      <name val="Times New Roman"/>
      <family val="1"/>
      <charset val="178"/>
    </font>
    <font>
      <sz val="12"/>
      <name val="Times New Roman"/>
      <family val="1"/>
      <charset val="178"/>
    </font>
    <font>
      <b/>
      <sz val="9"/>
      <name val="Arial Black"/>
      <family val="2"/>
      <charset val="178"/>
    </font>
    <font>
      <sz val="9"/>
      <name val="Arial"/>
      <family val="2"/>
    </font>
    <font>
      <b/>
      <sz val="8"/>
      <name val="Arial Black"/>
      <family val="2"/>
      <charset val="178"/>
    </font>
    <font>
      <b/>
      <sz val="12"/>
      <name val="Arial Black"/>
      <family val="2"/>
      <charset val="178"/>
    </font>
    <font>
      <b/>
      <sz val="10"/>
      <name val="Times New Roman"/>
      <family val="1"/>
      <charset val="178"/>
    </font>
    <font>
      <sz val="10"/>
      <name val="Times New Roman"/>
      <family val="1"/>
      <charset val="178"/>
    </font>
    <font>
      <sz val="18"/>
      <color indexed="10"/>
      <name val="Arial"/>
      <family val="2"/>
    </font>
    <font>
      <b/>
      <sz val="11"/>
      <name val="Times New Roman"/>
      <family val="1"/>
    </font>
    <font>
      <sz val="11"/>
      <name val="Arial"/>
      <family val="2"/>
    </font>
    <font>
      <sz val="10"/>
      <color indexed="8"/>
      <name val="Times New Roman"/>
      <family val="1"/>
    </font>
    <font>
      <sz val="12"/>
      <name val="Arial"/>
      <family val="2"/>
    </font>
    <font>
      <i/>
      <sz val="12"/>
      <color rgb="FFFF0000"/>
      <name val="Arial"/>
      <family val="2"/>
    </font>
    <font>
      <sz val="8"/>
      <color rgb="FFFFFF00"/>
      <name val="Times New Roman"/>
      <family val="1"/>
    </font>
    <font>
      <b/>
      <sz val="8"/>
      <name val="Times New Roman"/>
      <family val="1"/>
    </font>
    <font>
      <b/>
      <sz val="8"/>
      <name val="Arial"/>
      <family val="2"/>
    </font>
    <font>
      <b/>
      <i/>
      <sz val="12"/>
      <name val="Times New Roman"/>
      <family val="1"/>
    </font>
    <font>
      <b/>
      <sz val="20"/>
      <color indexed="12"/>
      <name val="Calibri"/>
      <family val="2"/>
      <scheme val="minor"/>
    </font>
    <font>
      <b/>
      <sz val="9"/>
      <name val="Times New Roman"/>
      <family val="1"/>
      <charset val="178"/>
    </font>
    <font>
      <b/>
      <sz val="9"/>
      <name val="Times New Roman"/>
      <family val="1"/>
    </font>
    <font>
      <sz val="10"/>
      <name val="Calibri"/>
      <family val="2"/>
      <scheme val="minor"/>
    </font>
    <font>
      <b/>
      <sz val="14"/>
      <color indexed="12"/>
      <name val="Calibri"/>
      <family val="2"/>
      <scheme val="minor"/>
    </font>
    <font>
      <b/>
      <sz val="11"/>
      <color indexed="12"/>
      <name val="Calibri"/>
      <family val="2"/>
      <scheme val="minor"/>
    </font>
    <font>
      <b/>
      <sz val="20"/>
      <color rgb="FF0000FF"/>
      <name val="Arial"/>
      <family val="2"/>
    </font>
    <font>
      <b/>
      <sz val="18"/>
      <color rgb="FFFF0000"/>
      <name val="Arial"/>
      <family val="2"/>
    </font>
    <font>
      <b/>
      <sz val="20"/>
      <name val="Arial"/>
      <family val="2"/>
    </font>
    <font>
      <sz val="10"/>
      <color rgb="FFFF0000"/>
      <name val="Arial"/>
      <family val="2"/>
    </font>
    <font>
      <b/>
      <sz val="16"/>
      <name val="Arial"/>
      <family val="2"/>
    </font>
    <font>
      <sz val="11"/>
      <name val="Calibri"/>
      <family val="2"/>
      <scheme val="minor"/>
    </font>
    <font>
      <b/>
      <sz val="14"/>
      <color rgb="FF218326"/>
      <name val="Calibri"/>
      <family val="2"/>
    </font>
    <font>
      <b/>
      <sz val="16"/>
      <name val="Times New Roman"/>
      <family val="1"/>
    </font>
    <font>
      <b/>
      <sz val="18"/>
      <name val="Times New Roman"/>
      <family val="1"/>
    </font>
    <font>
      <sz val="18"/>
      <name val="Arial"/>
      <family val="2"/>
    </font>
    <font>
      <b/>
      <sz val="14"/>
      <color rgb="FFFF0000"/>
      <name val="Calibri"/>
      <family val="2"/>
    </font>
    <font>
      <sz val="12"/>
      <name val="Calibri"/>
      <family val="2"/>
      <scheme val="minor"/>
    </font>
    <font>
      <sz val="8"/>
      <name val="Calibri"/>
      <family val="2"/>
      <scheme val="minor"/>
    </font>
    <font>
      <b/>
      <sz val="14"/>
      <color rgb="FFFF0000"/>
      <name val="Times New Roman"/>
      <family val="1"/>
    </font>
    <font>
      <b/>
      <sz val="11"/>
      <color rgb="FF0000FF"/>
      <name val="Calibri"/>
      <family val="2"/>
      <scheme val="minor"/>
    </font>
    <font>
      <sz val="10"/>
      <name val="Arial"/>
      <family val="2"/>
    </font>
    <font>
      <sz val="9"/>
      <color rgb="FFFF0000"/>
      <name val="Calibri"/>
      <family val="2"/>
    </font>
    <font>
      <b/>
      <sz val="8"/>
      <color rgb="FFFF0000"/>
      <name val="Times New Roman"/>
      <family val="1"/>
    </font>
    <font>
      <b/>
      <sz val="10"/>
      <color rgb="FF0000FF"/>
      <name val="Arial"/>
      <family val="2"/>
    </font>
    <font>
      <b/>
      <sz val="18"/>
      <name val="Arial"/>
      <family val="2"/>
    </font>
    <font>
      <sz val="14"/>
      <name val="Arial"/>
      <family val="2"/>
    </font>
    <font>
      <sz val="14"/>
      <color rgb="FF000000"/>
      <name val="Arial"/>
      <family val="2"/>
    </font>
    <font>
      <sz val="14"/>
      <name val="Calibri"/>
      <family val="2"/>
      <scheme val="minor"/>
    </font>
    <font>
      <b/>
      <sz val="14"/>
      <color theme="3"/>
      <name val="Calibri"/>
      <family val="2"/>
      <scheme val="minor"/>
    </font>
    <font>
      <sz val="14"/>
      <color rgb="FF000000"/>
      <name val="Calibri"/>
      <family val="2"/>
      <scheme val="minor"/>
    </font>
    <font>
      <b/>
      <sz val="8"/>
      <color theme="6" tint="-0.499984740745262"/>
      <name val="Times New Roman"/>
      <family val="1"/>
    </font>
    <font>
      <b/>
      <sz val="10"/>
      <color rgb="FFFF0000"/>
      <name val="Times New Roman"/>
      <family val="1"/>
    </font>
    <font>
      <b/>
      <sz val="10"/>
      <color theme="6" tint="-0.249977111117893"/>
      <name val="Times New Roman"/>
      <family val="1"/>
    </font>
    <font>
      <b/>
      <sz val="14"/>
      <name val="Times New Roman"/>
      <family val="1"/>
    </font>
    <font>
      <b/>
      <sz val="12"/>
      <color theme="6"/>
      <name val="Arial"/>
      <family val="2"/>
    </font>
    <font>
      <sz val="14"/>
      <name val="Times New Roman"/>
      <family val="1"/>
    </font>
  </fonts>
  <fills count="18">
    <fill>
      <patternFill patternType="none"/>
    </fill>
    <fill>
      <patternFill patternType="gray125"/>
    </fill>
    <fill>
      <patternFill patternType="solid">
        <fgColor theme="4" tint="0.59999389629810485"/>
        <bgColor indexed="64"/>
      </patternFill>
    </fill>
    <fill>
      <patternFill patternType="solid">
        <fgColor rgb="FFECF1F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88F88B"/>
        <bgColor indexed="64"/>
      </patternFill>
    </fill>
    <fill>
      <patternFill patternType="solid">
        <fgColor rgb="FFD4DFF8"/>
        <bgColor indexed="64"/>
      </patternFill>
    </fill>
    <fill>
      <patternFill patternType="solid">
        <fgColor rgb="FF8CAAEC"/>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5" tint="0.39997558519241921"/>
        <bgColor indexed="64"/>
      </patternFill>
    </fill>
  </fills>
  <borders count="1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diagonal/>
    </border>
    <border>
      <left style="thin">
        <color auto="1"/>
      </left>
      <right/>
      <top style="thin">
        <color auto="1"/>
      </top>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n">
        <color auto="1"/>
      </right>
      <top style="thick">
        <color auto="1"/>
      </top>
      <bottom style="thin">
        <color auto="1"/>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right style="thin">
        <color auto="1"/>
      </right>
      <top style="medium">
        <color auto="1"/>
      </top>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bottom/>
      <diagonal/>
    </border>
    <border>
      <left/>
      <right style="thin">
        <color auto="1"/>
      </right>
      <top style="thin">
        <color auto="1"/>
      </top>
      <bottom/>
      <diagonal/>
    </border>
    <border>
      <left style="medium">
        <color auto="1"/>
      </left>
      <right style="medium">
        <color auto="1"/>
      </right>
      <top style="medium">
        <color rgb="FF000000"/>
      </top>
      <bottom/>
      <diagonal/>
    </border>
    <border>
      <left style="medium">
        <color auto="1"/>
      </left>
      <right style="medium">
        <color auto="1"/>
      </right>
      <top style="thin">
        <color indexed="64"/>
      </top>
      <bottom/>
      <diagonal/>
    </border>
    <border>
      <left style="medium">
        <color rgb="FF000000"/>
      </left>
      <right style="medium">
        <color rgb="FF000000"/>
      </right>
      <top/>
      <bottom style="medium">
        <color auto="1"/>
      </bottom>
      <diagonal/>
    </border>
    <border>
      <left style="medium">
        <color auto="1"/>
      </left>
      <right style="medium">
        <color rgb="FF000000"/>
      </right>
      <top style="medium">
        <color rgb="FF000000"/>
      </top>
      <bottom/>
      <diagonal/>
    </border>
    <border>
      <left style="medium">
        <color auto="1"/>
      </left>
      <right style="medium">
        <color rgb="FF000000"/>
      </right>
      <top/>
      <bottom/>
      <diagonal/>
    </border>
    <border>
      <left style="medium">
        <color rgb="FF000000"/>
      </left>
      <right style="medium">
        <color auto="1"/>
      </right>
      <top/>
      <bottom/>
      <diagonal/>
    </border>
    <border>
      <left style="medium">
        <color rgb="FF000000"/>
      </left>
      <right style="medium">
        <color auto="1"/>
      </right>
      <top/>
      <bottom style="medium">
        <color auto="1"/>
      </bottom>
      <diagonal/>
    </border>
    <border>
      <left style="medium">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rgb="FF000000"/>
      </right>
      <top style="medium">
        <color auto="1"/>
      </top>
      <bottom/>
      <diagonal/>
    </border>
    <border>
      <left style="medium">
        <color auto="1"/>
      </left>
      <right style="medium">
        <color rgb="FF000000"/>
      </right>
      <top/>
      <bottom style="medium">
        <color rgb="FF000000"/>
      </bottom>
      <diagonal/>
    </border>
    <border>
      <left style="medium">
        <color auto="1"/>
      </left>
      <right style="medium">
        <color rgb="FF000000"/>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rgb="FF000000"/>
      </bottom>
      <diagonal/>
    </border>
    <border>
      <left/>
      <right style="thin">
        <color auto="1"/>
      </right>
      <top style="thick">
        <color auto="1"/>
      </top>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bottom style="medium">
        <color indexed="64"/>
      </bottom>
      <diagonal/>
    </border>
    <border>
      <left style="medium">
        <color rgb="FF000000"/>
      </left>
      <right style="medium">
        <color auto="1"/>
      </right>
      <top style="medium">
        <color rgb="FF000000"/>
      </top>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style="medium">
        <color auto="1"/>
      </right>
      <top style="medium">
        <color auto="1"/>
      </top>
      <bottom/>
      <diagonal/>
    </border>
    <border>
      <left style="medium">
        <color rgb="FF000000"/>
      </left>
      <right style="medium">
        <color auto="1"/>
      </right>
      <top/>
      <bottom style="medium">
        <color rgb="FF000000"/>
      </bottom>
      <diagonal/>
    </border>
    <border>
      <left/>
      <right style="medium">
        <color auto="1"/>
      </right>
      <top/>
      <bottom style="medium">
        <color rgb="FF000000"/>
      </bottom>
      <diagonal/>
    </border>
    <border>
      <left/>
      <right style="medium">
        <color auto="1"/>
      </right>
      <top style="medium">
        <color rgb="FF000000"/>
      </top>
      <bottom/>
      <diagonal/>
    </border>
    <border>
      <left style="medium">
        <color rgb="FF000000"/>
      </left>
      <right style="medium">
        <color rgb="FF000000"/>
      </right>
      <top style="medium">
        <color indexed="64"/>
      </top>
      <bottom/>
      <diagonal/>
    </border>
    <border>
      <left style="thin">
        <color auto="1"/>
      </left>
      <right style="medium">
        <color auto="1"/>
      </right>
      <top/>
      <bottom/>
      <diagonal/>
    </border>
    <border>
      <left/>
      <right/>
      <top style="thin">
        <color auto="1"/>
      </top>
      <bottom/>
      <diagonal/>
    </border>
    <border>
      <left/>
      <right/>
      <top/>
      <bottom style="thin">
        <color indexed="64"/>
      </bottom>
      <diagonal/>
    </border>
    <border>
      <left style="thin">
        <color auto="1"/>
      </left>
      <right/>
      <top style="medium">
        <color indexed="64"/>
      </top>
      <bottom style="medium">
        <color indexed="64"/>
      </bottom>
      <diagonal/>
    </border>
    <border>
      <left/>
      <right style="medium">
        <color auto="1"/>
      </right>
      <top/>
      <bottom style="thin">
        <color auto="1"/>
      </bottom>
      <diagonal/>
    </border>
    <border>
      <left style="medium">
        <color auto="1"/>
      </left>
      <right/>
      <top/>
      <bottom style="thin">
        <color auto="1"/>
      </bottom>
      <diagonal/>
    </border>
  </borders>
  <cellStyleXfs count="10">
    <xf numFmtId="0" fontId="0" fillId="0" borderId="0"/>
    <xf numFmtId="165" fontId="7"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164" fontId="94" fillId="0" borderId="0" applyFont="0" applyFill="0" applyBorder="0" applyAlignment="0" applyProtection="0"/>
    <xf numFmtId="164" fontId="5" fillId="0" borderId="0" applyFont="0" applyFill="0" applyBorder="0" applyAlignment="0" applyProtection="0"/>
  </cellStyleXfs>
  <cellXfs count="1087">
    <xf numFmtId="0" fontId="0" fillId="0" borderId="0" xfId="0"/>
    <xf numFmtId="0" fontId="0" fillId="0" borderId="0" xfId="0" applyAlignment="1">
      <alignment wrapText="1"/>
    </xf>
    <xf numFmtId="0" fontId="0" fillId="0" borderId="1" xfId="0" applyBorder="1"/>
    <xf numFmtId="15" fontId="0" fillId="0" borderId="0" xfId="0" applyNumberFormat="1"/>
    <xf numFmtId="14" fontId="0" fillId="0" borderId="0" xfId="0" applyNumberFormat="1"/>
    <xf numFmtId="0" fontId="1" fillId="0" borderId="0" xfId="0" applyFont="1" applyAlignment="1"/>
    <xf numFmtId="0" fontId="5" fillId="0" borderId="0" xfId="0" applyFont="1"/>
    <xf numFmtId="0" fontId="0" fillId="0" borderId="0" xfId="0" applyBorder="1"/>
    <xf numFmtId="0" fontId="4" fillId="0" borderId="0" xfId="3" applyAlignment="1" applyProtection="1"/>
    <xf numFmtId="0" fontId="4" fillId="0" borderId="0" xfId="3" applyAlignment="1" applyProtection="1">
      <alignment horizontal="left"/>
    </xf>
    <xf numFmtId="0" fontId="0" fillId="0" borderId="0" xfId="0" applyAlignment="1">
      <alignment horizontal="center"/>
    </xf>
    <xf numFmtId="0" fontId="13" fillId="0" borderId="0" xfId="0" applyFont="1" applyBorder="1" applyAlignment="1">
      <alignment horizontal="center"/>
    </xf>
    <xf numFmtId="0" fontId="12" fillId="0" borderId="0" xfId="0" applyFont="1" applyBorder="1" applyAlignment="1">
      <alignment horizontal="center"/>
    </xf>
    <xf numFmtId="15" fontId="0" fillId="0" borderId="0" xfId="0" applyNumberFormat="1" applyBorder="1"/>
    <xf numFmtId="0" fontId="1" fillId="0" borderId="0" xfId="0" applyFont="1" applyBorder="1" applyAlignment="1">
      <alignment wrapText="1"/>
    </xf>
    <xf numFmtId="15" fontId="1" fillId="0" borderId="0" xfId="0" applyNumberFormat="1" applyFont="1" applyBorder="1" applyAlignment="1">
      <alignment wrapText="1"/>
    </xf>
    <xf numFmtId="0" fontId="0" fillId="0" borderId="0" xfId="0" applyBorder="1" applyAlignment="1">
      <alignment wrapText="1"/>
    </xf>
    <xf numFmtId="15" fontId="16" fillId="0" borderId="0" xfId="0" applyNumberFormat="1" applyFont="1" applyBorder="1"/>
    <xf numFmtId="0" fontId="22" fillId="0" borderId="14" xfId="0" applyFont="1" applyBorder="1" applyAlignment="1">
      <alignment horizontal="center" wrapText="1"/>
    </xf>
    <xf numFmtId="0" fontId="18" fillId="0" borderId="14" xfId="0" applyFont="1" applyBorder="1" applyAlignment="1">
      <alignment horizontal="center" vertical="top" wrapText="1"/>
    </xf>
    <xf numFmtId="0" fontId="18" fillId="0" borderId="14" xfId="0" applyFont="1" applyBorder="1" applyAlignment="1">
      <alignment horizontal="center" vertical="center" wrapText="1"/>
    </xf>
    <xf numFmtId="0" fontId="26"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0" fillId="0" borderId="14" xfId="0" applyBorder="1" applyAlignment="1">
      <alignment horizontal="center" vertical="center" wrapText="1"/>
    </xf>
    <xf numFmtId="0" fontId="32" fillId="0" borderId="14" xfId="0" applyFont="1" applyBorder="1" applyAlignment="1">
      <alignment horizontal="center" wrapText="1"/>
    </xf>
    <xf numFmtId="0" fontId="33" fillId="0" borderId="14" xfId="0" applyFont="1" applyBorder="1" applyAlignment="1">
      <alignment horizontal="center" vertical="top" wrapText="1"/>
    </xf>
    <xf numFmtId="0" fontId="22" fillId="0" borderId="14" xfId="0" applyFont="1" applyBorder="1" applyAlignment="1">
      <alignment horizontal="center" vertical="top" wrapText="1"/>
    </xf>
    <xf numFmtId="0" fontId="31" fillId="0" borderId="14" xfId="0" applyFont="1" applyBorder="1" applyAlignment="1">
      <alignment horizontal="center" vertical="top" wrapText="1"/>
    </xf>
    <xf numFmtId="0" fontId="31" fillId="0" borderId="13" xfId="0" applyFont="1" applyBorder="1" applyAlignment="1">
      <alignment horizontal="center" vertical="top" wrapText="1"/>
    </xf>
    <xf numFmtId="15" fontId="36" fillId="0" borderId="0" xfId="0" applyNumberFormat="1" applyFont="1" applyBorder="1"/>
    <xf numFmtId="0" fontId="0" fillId="0" borderId="0" xfId="0" applyBorder="1" applyAlignment="1">
      <alignment vertical="center" wrapText="1"/>
    </xf>
    <xf numFmtId="0" fontId="0" fillId="0" borderId="0" xfId="0" applyBorder="1" applyAlignment="1"/>
    <xf numFmtId="0" fontId="2" fillId="0" borderId="0" xfId="0" applyFont="1" applyBorder="1" applyAlignment="1">
      <alignment horizontal="center" vertical="center"/>
    </xf>
    <xf numFmtId="0" fontId="0" fillId="0" borderId="0" xfId="0" applyBorder="1" applyAlignment="1">
      <alignment vertical="top" wrapText="1"/>
    </xf>
    <xf numFmtId="0" fontId="18" fillId="0" borderId="0" xfId="0" applyFont="1" applyBorder="1" applyAlignment="1">
      <alignment vertical="top" wrapText="1"/>
    </xf>
    <xf numFmtId="0" fontId="22" fillId="0" borderId="0" xfId="0" applyFont="1" applyBorder="1" applyAlignment="1">
      <alignment horizontal="center" wrapText="1"/>
    </xf>
    <xf numFmtId="0" fontId="18" fillId="0" borderId="0" xfId="0" applyFont="1" applyBorder="1" applyAlignment="1">
      <alignment horizontal="center" vertical="top" wrapText="1"/>
    </xf>
    <xf numFmtId="0" fontId="18" fillId="0" borderId="0" xfId="0" applyFont="1" applyBorder="1" applyAlignment="1">
      <alignment horizontal="justify" vertical="top" wrapText="1"/>
    </xf>
    <xf numFmtId="0" fontId="18" fillId="0" borderId="0" xfId="0" applyFont="1" applyBorder="1" applyAlignment="1">
      <alignment horizontal="left" vertical="top" wrapText="1" indent="4"/>
    </xf>
    <xf numFmtId="0" fontId="31" fillId="0" borderId="0" xfId="0" applyFont="1" applyBorder="1" applyAlignment="1">
      <alignment horizontal="center" vertical="top" wrapText="1"/>
    </xf>
    <xf numFmtId="0" fontId="18" fillId="0" borderId="0" xfId="0" applyFont="1" applyBorder="1" applyAlignment="1">
      <alignment horizontal="left" vertical="top" wrapText="1"/>
    </xf>
    <xf numFmtId="15" fontId="5" fillId="0" borderId="34" xfId="0" applyNumberFormat="1" applyFont="1" applyBorder="1" applyAlignment="1">
      <alignment horizontal="center" vertical="center" wrapText="1"/>
    </xf>
    <xf numFmtId="0" fontId="5" fillId="0" borderId="35" xfId="0" applyFont="1" applyBorder="1" applyAlignment="1">
      <alignment horizontal="center" vertical="center" wrapText="1"/>
    </xf>
    <xf numFmtId="0" fontId="0" fillId="0" borderId="37" xfId="0" applyBorder="1"/>
    <xf numFmtId="0" fontId="0" fillId="0" borderId="34" xfId="0" applyBorder="1"/>
    <xf numFmtId="0" fontId="0" fillId="0" borderId="35" xfId="0" applyBorder="1"/>
    <xf numFmtId="0" fontId="12" fillId="0" borderId="0" xfId="0" applyFont="1" applyBorder="1" applyAlignment="1">
      <alignment horizontal="center"/>
    </xf>
    <xf numFmtId="0" fontId="13" fillId="0" borderId="0" xfId="0" applyFont="1" applyBorder="1" applyAlignment="1">
      <alignment horizontal="center"/>
    </xf>
    <xf numFmtId="0" fontId="0" fillId="0" borderId="0" xfId="0" applyAlignment="1">
      <alignment horizontal="left" vertical="top" wrapText="1"/>
    </xf>
    <xf numFmtId="49" fontId="2" fillId="0" borderId="0" xfId="5" applyNumberFormat="1" applyFont="1" applyAlignment="1">
      <alignment horizontal="centerContinuous"/>
    </xf>
    <xf numFmtId="0" fontId="2" fillId="0" borderId="0" xfId="5" applyFont="1" applyAlignment="1">
      <alignment horizontal="centerContinuous"/>
    </xf>
    <xf numFmtId="49" fontId="5" fillId="0" borderId="0" xfId="5" applyNumberFormat="1" applyAlignment="1">
      <alignment horizontal="right"/>
    </xf>
    <xf numFmtId="0" fontId="5" fillId="0" borderId="0" xfId="5" applyAlignment="1">
      <alignment horizontal="left"/>
    </xf>
    <xf numFmtId="0" fontId="5" fillId="0" borderId="0" xfId="5"/>
    <xf numFmtId="49" fontId="1" fillId="0" borderId="0" xfId="5" applyNumberFormat="1" applyFont="1" applyAlignment="1">
      <alignment horizontal="right"/>
    </xf>
    <xf numFmtId="0" fontId="1" fillId="0" borderId="0" xfId="5" applyFont="1" applyAlignment="1">
      <alignment horizontal="left"/>
    </xf>
    <xf numFmtId="0" fontId="40" fillId="0" borderId="0" xfId="5" applyFont="1" applyAlignment="1">
      <alignment horizontal="left" vertical="center" indent="1"/>
    </xf>
    <xf numFmtId="0" fontId="9" fillId="0" borderId="0" xfId="5" applyFont="1"/>
    <xf numFmtId="0" fontId="41" fillId="0" borderId="0" xfId="5" applyFont="1" applyAlignment="1"/>
    <xf numFmtId="0" fontId="9" fillId="0" borderId="0" xfId="5" applyFont="1" applyAlignment="1"/>
    <xf numFmtId="0" fontId="5" fillId="0" borderId="0" xfId="5" applyAlignment="1">
      <alignment horizontal="left" indent="1"/>
    </xf>
    <xf numFmtId="49" fontId="1" fillId="0" borderId="0" xfId="5" applyNumberFormat="1" applyFont="1" applyAlignment="1">
      <alignment horizontal="right" vertical="center"/>
    </xf>
    <xf numFmtId="0" fontId="1" fillId="0" borderId="0" xfId="5" applyFont="1" applyAlignment="1">
      <alignment horizontal="left" wrapText="1"/>
    </xf>
    <xf numFmtId="0" fontId="1" fillId="0" borderId="0" xfId="5" applyFont="1" applyAlignment="1"/>
    <xf numFmtId="49" fontId="1" fillId="0" borderId="0" xfId="5" applyNumberFormat="1" applyFont="1" applyAlignment="1">
      <alignment horizontal="right" wrapText="1"/>
    </xf>
    <xf numFmtId="49" fontId="5" fillId="0" borderId="0" xfId="5" applyNumberFormat="1" applyAlignment="1">
      <alignment horizontal="right" wrapText="1"/>
    </xf>
    <xf numFmtId="0" fontId="1" fillId="0" borderId="0" xfId="5" applyFont="1" applyAlignment="1">
      <alignment wrapText="1"/>
    </xf>
    <xf numFmtId="0" fontId="40" fillId="0" borderId="0" xfId="5" applyFont="1" applyAlignment="1">
      <alignment horizontal="center" wrapText="1"/>
    </xf>
    <xf numFmtId="49" fontId="5" fillId="0" borderId="0" xfId="5" applyNumberFormat="1" applyAlignment="1">
      <alignment horizontal="right" vertical="top"/>
    </xf>
    <xf numFmtId="0" fontId="5" fillId="0" borderId="1" xfId="5" applyFont="1" applyBorder="1" applyAlignment="1">
      <alignment horizontal="left"/>
    </xf>
    <xf numFmtId="3" fontId="9" fillId="0" borderId="1" xfId="6" applyNumberFormat="1" applyFont="1" applyBorder="1" applyAlignment="1">
      <alignment horizontal="left" wrapText="1"/>
    </xf>
    <xf numFmtId="0" fontId="9" fillId="0" borderId="1" xfId="5" applyFont="1" applyBorder="1" applyAlignment="1">
      <alignment wrapText="1"/>
    </xf>
    <xf numFmtId="0" fontId="5" fillId="0" borderId="1" xfId="5" applyBorder="1"/>
    <xf numFmtId="49" fontId="5" fillId="0" borderId="0" xfId="5" applyNumberFormat="1" applyBorder="1" applyAlignment="1">
      <alignment horizontal="right" vertical="top"/>
    </xf>
    <xf numFmtId="0" fontId="6" fillId="0" borderId="0" xfId="5" applyFont="1" applyBorder="1" applyAlignment="1">
      <alignment horizontal="left"/>
    </xf>
    <xf numFmtId="0" fontId="9" fillId="0" borderId="0" xfId="5" applyFont="1" applyBorder="1"/>
    <xf numFmtId="0" fontId="9" fillId="0" borderId="0" xfId="5" applyFont="1" applyBorder="1" applyAlignment="1">
      <alignment horizontal="center"/>
    </xf>
    <xf numFmtId="0" fontId="1" fillId="0" borderId="0" xfId="5" applyFont="1" applyAlignment="1">
      <alignment horizontal="center" wrapText="1"/>
    </xf>
    <xf numFmtId="3" fontId="9" fillId="0" borderId="1" xfId="5" applyNumberFormat="1" applyFont="1" applyBorder="1" applyAlignment="1">
      <alignment horizontal="center"/>
    </xf>
    <xf numFmtId="0" fontId="9" fillId="0" borderId="1" xfId="5" applyFont="1" applyBorder="1" applyAlignment="1">
      <alignment horizontal="center"/>
    </xf>
    <xf numFmtId="0" fontId="42" fillId="0" borderId="1" xfId="5" applyFont="1" applyBorder="1" applyAlignment="1">
      <alignment horizontal="center"/>
    </xf>
    <xf numFmtId="0" fontId="9" fillId="0" borderId="1" xfId="5" applyFont="1" applyBorder="1" applyAlignment="1">
      <alignment horizontal="center" wrapText="1"/>
    </xf>
    <xf numFmtId="0" fontId="5" fillId="0" borderId="1" xfId="5" applyFont="1" applyBorder="1"/>
    <xf numFmtId="3" fontId="9" fillId="0" borderId="4" xfId="5" applyNumberFormat="1" applyFont="1" applyBorder="1" applyAlignment="1">
      <alignment horizontal="center"/>
    </xf>
    <xf numFmtId="3" fontId="9" fillId="0" borderId="46" xfId="5" applyNumberFormat="1" applyFont="1" applyFill="1" applyBorder="1" applyAlignment="1">
      <alignment horizontal="center"/>
    </xf>
    <xf numFmtId="0" fontId="5" fillId="0" borderId="0" xfId="5" applyFont="1" applyBorder="1" applyAlignment="1">
      <alignment vertical="top"/>
    </xf>
    <xf numFmtId="0" fontId="9" fillId="0" borderId="0" xfId="5" applyFont="1" applyBorder="1" applyAlignment="1">
      <alignment wrapText="1"/>
    </xf>
    <xf numFmtId="0" fontId="9" fillId="0" borderId="0" xfId="5" applyFont="1" applyBorder="1" applyAlignment="1">
      <alignment horizontal="center" vertical="top" wrapText="1"/>
    </xf>
    <xf numFmtId="49" fontId="1" fillId="0" borderId="0" xfId="5" applyNumberFormat="1" applyFont="1" applyAlignment="1">
      <alignment horizontal="right" vertical="top"/>
    </xf>
    <xf numFmtId="0" fontId="1" fillId="0" borderId="0" xfId="5" applyFont="1" applyAlignment="1">
      <alignment horizontal="center"/>
    </xf>
    <xf numFmtId="0" fontId="1" fillId="0" borderId="0" xfId="5" applyFont="1" applyAlignment="1">
      <alignment horizontal="left" vertical="top" wrapText="1"/>
    </xf>
    <xf numFmtId="0" fontId="5" fillId="0" borderId="0" xfId="5" applyAlignment="1">
      <alignment horizontal="left" vertical="top" wrapText="1"/>
    </xf>
    <xf numFmtId="0" fontId="6" fillId="0" borderId="1" xfId="5" applyFont="1" applyBorder="1" applyAlignment="1">
      <alignment horizontal="left"/>
    </xf>
    <xf numFmtId="0" fontId="1" fillId="0" borderId="1" xfId="5" applyFont="1" applyBorder="1" applyAlignment="1">
      <alignment wrapText="1"/>
    </xf>
    <xf numFmtId="3" fontId="5" fillId="0" borderId="0" xfId="0" applyNumberFormat="1" applyFont="1" applyBorder="1" applyAlignment="1">
      <alignment horizontal="center"/>
    </xf>
    <xf numFmtId="0" fontId="9" fillId="0" borderId="1" xfId="5" applyFont="1" applyBorder="1" applyAlignment="1">
      <alignment horizontal="center" vertical="center"/>
    </xf>
    <xf numFmtId="3" fontId="5" fillId="0" borderId="0" xfId="0" applyNumberFormat="1" applyFont="1" applyBorder="1" applyAlignment="1">
      <alignment horizontal="center" wrapText="1"/>
    </xf>
    <xf numFmtId="3" fontId="5" fillId="0" borderId="1" xfId="5" applyNumberFormat="1" applyFont="1" applyBorder="1" applyAlignment="1">
      <alignment horizontal="center" vertical="center"/>
    </xf>
    <xf numFmtId="3" fontId="5" fillId="0" borderId="1" xfId="5" applyNumberFormat="1" applyFont="1" applyBorder="1" applyAlignment="1">
      <alignment horizontal="center" vertical="center" wrapText="1"/>
    </xf>
    <xf numFmtId="3" fontId="44" fillId="0" borderId="1" xfId="5" applyNumberFormat="1" applyFont="1" applyBorder="1" applyAlignment="1">
      <alignment horizontal="center"/>
    </xf>
    <xf numFmtId="0" fontId="5" fillId="0" borderId="0" xfId="5" applyFont="1"/>
    <xf numFmtId="0" fontId="5" fillId="0" borderId="1" xfId="5" applyFont="1" applyBorder="1" applyAlignment="1">
      <alignment horizontal="center" vertical="center" wrapText="1"/>
    </xf>
    <xf numFmtId="0" fontId="5" fillId="0" borderId="1" xfId="5" applyBorder="1" applyAlignment="1">
      <alignment horizontal="center" vertical="center" wrapText="1"/>
    </xf>
    <xf numFmtId="0" fontId="5" fillId="0" borderId="1" xfId="5" applyFont="1" applyBorder="1" applyAlignment="1">
      <alignment horizontal="left" vertical="center" wrapText="1"/>
    </xf>
    <xf numFmtId="0" fontId="1" fillId="0" borderId="0" xfId="7" applyFont="1"/>
    <xf numFmtId="0" fontId="5" fillId="0" borderId="0" xfId="7"/>
    <xf numFmtId="0" fontId="5" fillId="0" borderId="0" xfId="7" applyFill="1"/>
    <xf numFmtId="49" fontId="46" fillId="0" borderId="0" xfId="7" applyNumberFormat="1" applyFont="1" applyFill="1" applyBorder="1" applyProtection="1">
      <protection locked="0"/>
    </xf>
    <xf numFmtId="49" fontId="48" fillId="0" borderId="0" xfId="0" applyNumberFormat="1" applyFont="1"/>
    <xf numFmtId="0" fontId="1" fillId="0" borderId="0" xfId="0" applyFont="1"/>
    <xf numFmtId="49" fontId="49" fillId="0" borderId="0" xfId="7" applyNumberFormat="1" applyFont="1" applyFill="1" applyAlignment="1">
      <alignment vertical="center"/>
    </xf>
    <xf numFmtId="49" fontId="46" fillId="0" borderId="0" xfId="7" applyNumberFormat="1" applyFont="1" applyFill="1" applyAlignment="1">
      <alignment vertical="center"/>
    </xf>
    <xf numFmtId="0" fontId="5" fillId="0" borderId="0" xfId="7" applyFill="1" applyAlignment="1">
      <alignment vertical="center"/>
    </xf>
    <xf numFmtId="49" fontId="48" fillId="0" borderId="0" xfId="0" applyNumberFormat="1" applyFont="1" applyAlignment="1"/>
    <xf numFmtId="49" fontId="56" fillId="0" borderId="0" xfId="0" applyNumberFormat="1" applyFont="1" applyAlignment="1">
      <alignment vertical="center"/>
    </xf>
    <xf numFmtId="0" fontId="5" fillId="0" borderId="0" xfId="0" applyFont="1" applyBorder="1" applyAlignment="1">
      <alignment vertical="center"/>
    </xf>
    <xf numFmtId="49" fontId="62" fillId="0" borderId="0" xfId="0" applyNumberFormat="1" applyFont="1" applyFill="1" applyBorder="1" applyAlignment="1" applyProtection="1">
      <alignment horizontal="center" vertical="center"/>
      <protection locked="0"/>
    </xf>
    <xf numFmtId="49" fontId="62" fillId="0" borderId="0" xfId="0" applyNumberFormat="1" applyFont="1" applyFill="1" applyBorder="1"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0" fontId="5" fillId="0" borderId="0" xfId="7" applyFont="1" applyFill="1"/>
    <xf numFmtId="0" fontId="5" fillId="0" borderId="0" xfId="7" applyFill="1" applyBorder="1"/>
    <xf numFmtId="0" fontId="12" fillId="0" borderId="0" xfId="7" applyFont="1" applyBorder="1" applyAlignment="1">
      <alignment horizontal="center"/>
    </xf>
    <xf numFmtId="0" fontId="9" fillId="0" borderId="1" xfId="5" applyFont="1" applyBorder="1" applyAlignment="1"/>
    <xf numFmtId="49" fontId="51" fillId="0" borderId="5" xfId="7" applyNumberFormat="1" applyFont="1" applyFill="1" applyBorder="1" applyAlignment="1" applyProtection="1">
      <alignment horizontal="center" vertical="center" wrapText="1"/>
      <protection locked="0"/>
    </xf>
    <xf numFmtId="49" fontId="51" fillId="10" borderId="34" xfId="7" applyNumberFormat="1" applyFont="1" applyFill="1" applyBorder="1" applyAlignment="1" applyProtection="1">
      <alignment horizontal="center" vertical="center" wrapText="1"/>
      <protection locked="0"/>
    </xf>
    <xf numFmtId="0" fontId="71" fillId="0" borderId="0" xfId="7" applyFont="1" applyFill="1"/>
    <xf numFmtId="0" fontId="3" fillId="0" borderId="0" xfId="7" applyFont="1" applyFill="1" applyAlignment="1">
      <alignment horizontal="center"/>
    </xf>
    <xf numFmtId="49" fontId="70" fillId="11" borderId="58" xfId="7" applyNumberFormat="1" applyFont="1" applyFill="1" applyBorder="1" applyAlignment="1">
      <alignment horizontal="center" vertical="center" wrapText="1"/>
    </xf>
    <xf numFmtId="49" fontId="70" fillId="11" borderId="66" xfId="7" applyNumberFormat="1" applyFont="1" applyFill="1" applyBorder="1" applyAlignment="1">
      <alignment horizontal="center" vertical="center" wrapText="1"/>
    </xf>
    <xf numFmtId="49" fontId="70" fillId="11" borderId="68" xfId="7" applyNumberFormat="1" applyFont="1" applyFill="1" applyBorder="1" applyAlignment="1">
      <alignment horizontal="center" vertical="center" wrapText="1"/>
    </xf>
    <xf numFmtId="49" fontId="61" fillId="0" borderId="59" xfId="0" applyNumberFormat="1" applyFont="1" applyFill="1" applyBorder="1" applyAlignment="1">
      <alignment horizontal="center" vertical="center" wrapText="1"/>
    </xf>
    <xf numFmtId="0" fontId="58" fillId="0" borderId="0" xfId="0" applyFont="1" applyBorder="1" applyAlignment="1">
      <alignment horizontal="center" vertical="center"/>
    </xf>
    <xf numFmtId="49" fontId="61" fillId="0" borderId="65" xfId="0" applyNumberFormat="1" applyFont="1" applyFill="1" applyBorder="1" applyAlignment="1">
      <alignment horizontal="center" vertical="center" wrapText="1"/>
    </xf>
    <xf numFmtId="49" fontId="74" fillId="10" borderId="58" xfId="0" applyNumberFormat="1" applyFont="1" applyFill="1" applyBorder="1" applyAlignment="1">
      <alignment horizontal="center" vertical="center" wrapText="1"/>
    </xf>
    <xf numFmtId="49" fontId="74" fillId="10" borderId="49" xfId="0" applyNumberFormat="1" applyFont="1" applyFill="1" applyBorder="1" applyAlignment="1">
      <alignment horizontal="center" vertical="center" wrapText="1"/>
    </xf>
    <xf numFmtId="49" fontId="75" fillId="12" borderId="59" xfId="0" applyNumberFormat="1" applyFont="1" applyFill="1" applyBorder="1" applyAlignment="1">
      <alignment horizontal="center" vertical="center" wrapText="1"/>
    </xf>
    <xf numFmtId="49" fontId="75" fillId="12" borderId="68" xfId="0" applyNumberFormat="1" applyFont="1" applyFill="1" applyBorder="1" applyAlignment="1">
      <alignment horizontal="center" vertical="center" wrapText="1"/>
    </xf>
    <xf numFmtId="49" fontId="75" fillId="4" borderId="60" xfId="0" applyNumberFormat="1" applyFont="1" applyFill="1" applyBorder="1" applyAlignment="1">
      <alignment horizontal="center" vertical="center" wrapText="1"/>
    </xf>
    <xf numFmtId="49" fontId="75" fillId="4" borderId="61" xfId="0" applyNumberFormat="1" applyFont="1" applyFill="1" applyBorder="1" applyAlignment="1">
      <alignment horizontal="center" vertical="center" wrapText="1"/>
    </xf>
    <xf numFmtId="49" fontId="74" fillId="10" borderId="48" xfId="0" applyNumberFormat="1" applyFont="1" applyFill="1" applyBorder="1" applyAlignment="1">
      <alignment horizontal="center" vertical="center" wrapText="1"/>
    </xf>
    <xf numFmtId="49" fontId="74" fillId="10" borderId="66" xfId="0" applyNumberFormat="1" applyFont="1" applyFill="1" applyBorder="1" applyAlignment="1">
      <alignment horizontal="center" vertical="center" wrapText="1"/>
    </xf>
    <xf numFmtId="49" fontId="62" fillId="5" borderId="53" xfId="0" applyNumberFormat="1" applyFont="1" applyFill="1" applyBorder="1" applyAlignment="1" applyProtection="1">
      <alignment vertical="center" wrapText="1"/>
      <protection locked="0"/>
    </xf>
    <xf numFmtId="49" fontId="62" fillId="5" borderId="6" xfId="0" applyNumberFormat="1" applyFont="1" applyFill="1" applyBorder="1" applyAlignment="1" applyProtection="1">
      <alignment vertical="center"/>
      <protection locked="0"/>
    </xf>
    <xf numFmtId="4" fontId="62" fillId="5" borderId="6" xfId="0" applyNumberFormat="1" applyFont="1" applyFill="1" applyBorder="1" applyAlignment="1" applyProtection="1">
      <alignment vertical="center"/>
      <protection locked="0"/>
    </xf>
    <xf numFmtId="49" fontId="64" fillId="5" borderId="51" xfId="0" applyNumberFormat="1" applyFont="1" applyFill="1" applyBorder="1" applyAlignment="1">
      <alignment horizontal="center" vertical="center" wrapText="1"/>
    </xf>
    <xf numFmtId="49" fontId="64" fillId="5" borderId="6" xfId="0" applyNumberFormat="1" applyFont="1" applyFill="1" applyBorder="1" applyAlignment="1" applyProtection="1">
      <alignment vertical="center"/>
      <protection locked="0"/>
    </xf>
    <xf numFmtId="49" fontId="64" fillId="5" borderId="62" xfId="0" applyNumberFormat="1" applyFont="1" applyFill="1" applyBorder="1" applyAlignment="1" applyProtection="1">
      <alignment vertical="center"/>
      <protection locked="0"/>
    </xf>
    <xf numFmtId="49" fontId="64" fillId="5" borderId="62" xfId="0" applyNumberFormat="1" applyFont="1" applyFill="1" applyBorder="1" applyAlignment="1" applyProtection="1">
      <alignment horizontal="center" vertical="center"/>
      <protection locked="0"/>
    </xf>
    <xf numFmtId="0" fontId="64" fillId="5" borderId="62" xfId="0" applyNumberFormat="1" applyFont="1" applyFill="1" applyBorder="1" applyAlignment="1" applyProtection="1">
      <alignment horizontal="center" vertical="center"/>
      <protection locked="0"/>
    </xf>
    <xf numFmtId="49" fontId="64" fillId="5" borderId="6" xfId="0" applyNumberFormat="1" applyFont="1" applyFill="1" applyBorder="1" applyAlignment="1" applyProtection="1">
      <alignment horizontal="center" vertical="center"/>
      <protection locked="0"/>
    </xf>
    <xf numFmtId="3" fontId="64" fillId="5" borderId="6" xfId="0" applyNumberFormat="1" applyFont="1" applyFill="1" applyBorder="1" applyAlignment="1" applyProtection="1">
      <alignment horizontal="center" vertical="center"/>
      <protection locked="0"/>
    </xf>
    <xf numFmtId="49" fontId="62" fillId="8" borderId="51" xfId="0" applyNumberFormat="1" applyFont="1" applyFill="1" applyBorder="1" applyAlignment="1">
      <alignment horizontal="center" vertical="center" wrapText="1"/>
    </xf>
    <xf numFmtId="49" fontId="62" fillId="8" borderId="1" xfId="0" applyNumberFormat="1" applyFont="1" applyFill="1" applyBorder="1" applyAlignment="1" applyProtection="1">
      <alignment vertical="center"/>
      <protection locked="0"/>
    </xf>
    <xf numFmtId="4" fontId="62" fillId="8" borderId="1" xfId="0" applyNumberFormat="1" applyFont="1" applyFill="1" applyBorder="1" applyAlignment="1" applyProtection="1">
      <alignment vertical="center"/>
      <protection locked="0"/>
    </xf>
    <xf numFmtId="49" fontId="62" fillId="4" borderId="4" xfId="0" applyNumberFormat="1" applyFont="1" applyFill="1" applyBorder="1" applyAlignment="1">
      <alignment horizontal="center" vertical="center"/>
    </xf>
    <xf numFmtId="14" fontId="62" fillId="4" borderId="1" xfId="0" applyNumberFormat="1" applyFont="1" applyFill="1" applyBorder="1" applyAlignment="1" applyProtection="1">
      <alignment horizontal="center" vertical="center"/>
      <protection locked="0"/>
    </xf>
    <xf numFmtId="49" fontId="62" fillId="8" borderId="1" xfId="0" applyNumberFormat="1" applyFont="1" applyFill="1" applyBorder="1" applyAlignment="1">
      <alignment horizontal="center" vertical="center"/>
    </xf>
    <xf numFmtId="14" fontId="62" fillId="8" borderId="1" xfId="0" applyNumberFormat="1" applyFont="1" applyFill="1" applyBorder="1" applyAlignment="1" applyProtection="1">
      <alignment vertical="center"/>
      <protection locked="0"/>
    </xf>
    <xf numFmtId="49" fontId="62" fillId="10" borderId="63" xfId="0" applyNumberFormat="1" applyFont="1" applyFill="1" applyBorder="1" applyAlignment="1">
      <alignment horizontal="center" vertical="center" wrapText="1"/>
    </xf>
    <xf numFmtId="0" fontId="73" fillId="0" borderId="0" xfId="7" applyFont="1" applyBorder="1" applyAlignment="1">
      <alignment horizontal="center" vertical="center"/>
    </xf>
    <xf numFmtId="49" fontId="37" fillId="0" borderId="0" xfId="5" applyNumberFormat="1" applyFont="1" applyAlignment="1">
      <alignment horizontal="left"/>
    </xf>
    <xf numFmtId="0" fontId="37" fillId="0" borderId="0" xfId="5" applyFont="1" applyAlignment="1">
      <alignment horizontal="left"/>
    </xf>
    <xf numFmtId="49" fontId="1" fillId="0" borderId="0" xfId="5" applyNumberFormat="1" applyFont="1" applyAlignment="1">
      <alignment horizontal="right" vertical="center" wrapText="1"/>
    </xf>
    <xf numFmtId="0" fontId="0" fillId="0" borderId="0" xfId="0" applyAlignment="1">
      <alignment horizontal="center" vertical="center"/>
    </xf>
    <xf numFmtId="0" fontId="0" fillId="0" borderId="0" xfId="0" applyAlignment="1"/>
    <xf numFmtId="0" fontId="78" fillId="0" borderId="0" xfId="0" applyFont="1" applyBorder="1" applyAlignment="1">
      <alignment horizontal="center"/>
    </xf>
    <xf numFmtId="14" fontId="5" fillId="0" borderId="0" xfId="7" applyNumberFormat="1" applyFill="1"/>
    <xf numFmtId="0" fontId="16" fillId="0" borderId="0" xfId="0" applyFont="1" applyBorder="1"/>
    <xf numFmtId="0" fontId="5" fillId="0" borderId="0" xfId="0" applyFont="1" applyAlignment="1"/>
    <xf numFmtId="15" fontId="5" fillId="0" borderId="0" xfId="0" applyNumberFormat="1" applyFont="1" applyAlignment="1">
      <alignment horizontal="left"/>
    </xf>
    <xf numFmtId="0" fontId="0" fillId="0" borderId="34"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xf numFmtId="0" fontId="0" fillId="0" borderId="0" xfId="0" applyBorder="1" applyAlignment="1">
      <alignment horizontal="center" vertical="center"/>
    </xf>
    <xf numFmtId="15" fontId="0" fillId="0" borderId="0" xfId="0" applyNumberFormat="1" applyBorder="1" applyAlignment="1">
      <alignment vertical="center" wrapText="1"/>
    </xf>
    <xf numFmtId="1" fontId="0" fillId="0" borderId="0" xfId="0" applyNumberFormat="1" applyBorder="1" applyAlignment="1">
      <alignment horizontal="center" vertical="center"/>
    </xf>
    <xf numFmtId="0" fontId="0" fillId="0" borderId="17" xfId="0" applyBorder="1" applyAlignment="1">
      <alignment horizontal="center" vertical="center" wrapText="1"/>
    </xf>
    <xf numFmtId="0" fontId="28" fillId="0" borderId="0" xfId="0" applyFont="1" applyBorder="1" applyAlignment="1">
      <alignment horizontal="center" vertical="center" wrapText="1"/>
    </xf>
    <xf numFmtId="17" fontId="25" fillId="0" borderId="14" xfId="0" applyNumberFormat="1" applyFont="1" applyBorder="1" applyAlignment="1">
      <alignment horizontal="center" vertical="center" wrapText="1"/>
    </xf>
    <xf numFmtId="0" fontId="29" fillId="0" borderId="0" xfId="0" applyFont="1" applyBorder="1" applyAlignment="1">
      <alignment horizontal="justify" vertical="top" wrapText="1"/>
    </xf>
    <xf numFmtId="0" fontId="17" fillId="0" borderId="0" xfId="0" applyFont="1" applyBorder="1" applyAlignment="1">
      <alignment horizontal="center" vertical="center" wrapText="1"/>
    </xf>
    <xf numFmtId="0" fontId="18" fillId="0" borderId="0" xfId="0" applyFont="1" applyBorder="1" applyAlignment="1">
      <alignment horizontal="left" vertical="center" wrapText="1"/>
    </xf>
    <xf numFmtId="0" fontId="18" fillId="0" borderId="65" xfId="0" applyFont="1" applyBorder="1" applyAlignment="1">
      <alignment horizontal="center" vertical="top" wrapText="1"/>
    </xf>
    <xf numFmtId="0" fontId="18" fillId="0" borderId="65" xfId="0" applyFont="1" applyBorder="1" applyAlignment="1">
      <alignment horizontal="left" vertical="center" wrapText="1"/>
    </xf>
    <xf numFmtId="0" fontId="22" fillId="0" borderId="0" xfId="0" applyFont="1" applyBorder="1" applyAlignment="1">
      <alignment horizontal="center" vertical="center" wrapText="1"/>
    </xf>
    <xf numFmtId="0" fontId="17" fillId="0" borderId="17" xfId="0" applyFont="1" applyBorder="1" applyAlignment="1">
      <alignment horizontal="center" vertical="center" wrapText="1"/>
    </xf>
    <xf numFmtId="0" fontId="0" fillId="0" borderId="14" xfId="0" applyBorder="1" applyAlignment="1">
      <alignment wrapText="1"/>
    </xf>
    <xf numFmtId="0" fontId="73" fillId="0" borderId="0" xfId="7" applyFont="1" applyBorder="1" applyAlignment="1">
      <alignment vertical="center"/>
    </xf>
    <xf numFmtId="0" fontId="9" fillId="0" borderId="47" xfId="7" applyFont="1" applyFill="1" applyBorder="1" applyAlignment="1">
      <alignment horizontal="center" vertical="center"/>
    </xf>
    <xf numFmtId="0" fontId="73" fillId="0" borderId="48" xfId="7" applyFont="1" applyBorder="1" applyAlignment="1">
      <alignment horizontal="center"/>
    </xf>
    <xf numFmtId="0" fontId="9" fillId="0" borderId="49" xfId="7" applyFont="1" applyFill="1" applyBorder="1" applyAlignment="1">
      <alignment horizontal="center" vertical="center"/>
    </xf>
    <xf numFmtId="0" fontId="9" fillId="0" borderId="0" xfId="0" applyFont="1" applyBorder="1"/>
    <xf numFmtId="0" fontId="9" fillId="0" borderId="0" xfId="7" applyFont="1" applyFill="1" applyBorder="1" applyAlignment="1">
      <alignment horizontal="center" vertical="center"/>
    </xf>
    <xf numFmtId="0" fontId="5" fillId="0" borderId="0" xfId="7" applyFill="1" applyBorder="1" applyAlignment="1">
      <alignment vertical="center"/>
    </xf>
    <xf numFmtId="0" fontId="53" fillId="0" borderId="0" xfId="7" applyFont="1" applyBorder="1" applyAlignment="1">
      <alignment horizontal="center"/>
    </xf>
    <xf numFmtId="0" fontId="5" fillId="0" borderId="45" xfId="0" applyFont="1" applyBorder="1" applyAlignment="1">
      <alignment wrapText="1"/>
    </xf>
    <xf numFmtId="167" fontId="51" fillId="8" borderId="1" xfId="7" applyNumberFormat="1" applyFont="1" applyFill="1" applyBorder="1" applyAlignment="1" applyProtection="1">
      <alignment horizontal="center"/>
      <protection locked="0"/>
    </xf>
    <xf numFmtId="4" fontId="51" fillId="8" borderId="1" xfId="7" applyNumberFormat="1" applyFont="1" applyFill="1" applyBorder="1" applyAlignment="1" applyProtection="1">
      <protection locked="0"/>
    </xf>
    <xf numFmtId="14" fontId="51" fillId="8" borderId="1" xfId="7" applyNumberFormat="1" applyFont="1" applyFill="1" applyBorder="1" applyAlignment="1" applyProtection="1">
      <protection locked="0"/>
    </xf>
    <xf numFmtId="49" fontId="51" fillId="8" borderId="1" xfId="7" applyNumberFormat="1" applyFont="1" applyFill="1" applyBorder="1" applyAlignment="1" applyProtection="1">
      <protection locked="0"/>
    </xf>
    <xf numFmtId="14" fontId="51" fillId="0" borderId="1" xfId="7" applyNumberFormat="1" applyFont="1" applyFill="1" applyBorder="1" applyAlignment="1" applyProtection="1">
      <alignment horizontal="center" vertical="center" wrapText="1"/>
      <protection locked="0"/>
    </xf>
    <xf numFmtId="14" fontId="5" fillId="8" borderId="0" xfId="7" applyNumberFormat="1" applyFill="1" applyAlignment="1">
      <alignment horizontal="center" vertical="center"/>
    </xf>
    <xf numFmtId="0" fontId="18" fillId="0" borderId="64" xfId="0" applyFont="1" applyBorder="1" applyAlignment="1">
      <alignment horizontal="left" vertical="center" wrapText="1"/>
    </xf>
    <xf numFmtId="0" fontId="17" fillId="0" borderId="64" xfId="0" applyFont="1" applyBorder="1" applyAlignment="1">
      <alignment horizontal="center" vertical="center" wrapText="1"/>
    </xf>
    <xf numFmtId="49" fontId="55" fillId="8" borderId="50" xfId="0" applyNumberFormat="1" applyFont="1" applyFill="1" applyBorder="1" applyAlignment="1">
      <alignment vertical="center"/>
    </xf>
    <xf numFmtId="0" fontId="0" fillId="8" borderId="0" xfId="0" applyFill="1" applyBorder="1" applyAlignment="1">
      <alignment vertical="center"/>
    </xf>
    <xf numFmtId="1" fontId="62" fillId="8" borderId="0" xfId="0" applyNumberFormat="1" applyFont="1" applyFill="1" applyBorder="1" applyAlignment="1" applyProtection="1">
      <alignment vertical="center"/>
      <protection locked="0"/>
    </xf>
    <xf numFmtId="49" fontId="64" fillId="5" borderId="32" xfId="0" applyNumberFormat="1" applyFont="1" applyFill="1" applyBorder="1" applyAlignment="1" applyProtection="1">
      <alignment horizontal="center" vertical="center"/>
      <protection locked="0"/>
    </xf>
    <xf numFmtId="0" fontId="0" fillId="10" borderId="1" xfId="0" applyFill="1" applyBorder="1"/>
    <xf numFmtId="49" fontId="74" fillId="0" borderId="24" xfId="0" applyNumberFormat="1" applyFont="1" applyFill="1" applyBorder="1" applyAlignment="1">
      <alignment horizontal="center" vertical="center" wrapText="1"/>
    </xf>
    <xf numFmtId="49" fontId="75" fillId="12" borderId="64" xfId="0" applyNumberFormat="1" applyFont="1" applyFill="1" applyBorder="1" applyAlignment="1">
      <alignment horizontal="center" vertical="center" wrapText="1"/>
    </xf>
    <xf numFmtId="0" fontId="39" fillId="5" borderId="1" xfId="0" applyFont="1" applyFill="1" applyBorder="1" applyAlignment="1">
      <alignment horizontal="center" vertical="center"/>
    </xf>
    <xf numFmtId="0" fontId="17" fillId="0" borderId="65" xfId="0" applyFont="1" applyBorder="1" applyAlignment="1">
      <alignment horizontal="center" vertical="center" wrapText="1"/>
    </xf>
    <xf numFmtId="15" fontId="5" fillId="0" borderId="65"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65" xfId="0" applyFont="1" applyBorder="1" applyAlignment="1">
      <alignment horizontal="center" vertical="top" wrapText="1"/>
    </xf>
    <xf numFmtId="0" fontId="85" fillId="0" borderId="64" xfId="0" applyFont="1" applyBorder="1" applyAlignment="1">
      <alignment horizontal="center" vertical="center" wrapText="1"/>
    </xf>
    <xf numFmtId="0" fontId="89" fillId="0" borderId="9" xfId="0" applyFont="1" applyBorder="1" applyAlignment="1">
      <alignment horizontal="center" vertical="center" wrapText="1"/>
    </xf>
    <xf numFmtId="168" fontId="62" fillId="8" borderId="7" xfId="0" applyNumberFormat="1" applyFont="1" applyFill="1" applyBorder="1" applyAlignment="1" applyProtection="1">
      <alignment vertical="center"/>
      <protection locked="0"/>
    </xf>
    <xf numFmtId="14" fontId="62" fillId="8" borderId="46" xfId="0" applyNumberFormat="1" applyFont="1" applyFill="1" applyBorder="1" applyAlignment="1">
      <alignment horizontal="center" vertical="center" wrapText="1"/>
    </xf>
    <xf numFmtId="49" fontId="62" fillId="8" borderId="7" xfId="0" applyNumberFormat="1" applyFont="1" applyFill="1" applyBorder="1" applyAlignment="1" applyProtection="1">
      <alignment vertical="center"/>
      <protection locked="0"/>
    </xf>
    <xf numFmtId="49" fontId="62" fillId="8" borderId="5" xfId="0" applyNumberFormat="1" applyFont="1" applyFill="1" applyBorder="1" applyAlignment="1" applyProtection="1">
      <alignment vertical="center"/>
      <protection locked="0"/>
    </xf>
    <xf numFmtId="49" fontId="62" fillId="8" borderId="95" xfId="0" applyNumberFormat="1" applyFont="1" applyFill="1" applyBorder="1" applyAlignment="1">
      <alignment horizontal="center" vertical="center" wrapText="1"/>
    </xf>
    <xf numFmtId="4" fontId="62" fillId="8" borderId="5" xfId="0" applyNumberFormat="1" applyFont="1" applyFill="1" applyBorder="1" applyAlignment="1" applyProtection="1">
      <alignment vertical="center"/>
      <protection locked="0"/>
    </xf>
    <xf numFmtId="49" fontId="62" fillId="8" borderId="77" xfId="0" applyNumberFormat="1" applyFont="1" applyFill="1" applyBorder="1" applyAlignment="1" applyProtection="1">
      <alignment vertical="center"/>
      <protection locked="0"/>
    </xf>
    <xf numFmtId="49" fontId="62" fillId="10" borderId="1" xfId="0" applyNumberFormat="1" applyFont="1" applyFill="1" applyBorder="1" applyAlignment="1" applyProtection="1">
      <alignment horizontal="center" vertical="center"/>
      <protection locked="0"/>
    </xf>
    <xf numFmtId="14" fontId="62" fillId="10" borderId="1" xfId="0" applyNumberFormat="1" applyFont="1" applyFill="1" applyBorder="1" applyAlignment="1" applyProtection="1">
      <alignment vertical="center"/>
      <protection locked="0"/>
    </xf>
    <xf numFmtId="14" fontId="62" fillId="10" borderId="1" xfId="0" applyNumberFormat="1" applyFont="1" applyFill="1" applyBorder="1" applyAlignment="1" applyProtection="1">
      <alignment horizontal="center" vertical="center"/>
      <protection locked="0"/>
    </xf>
    <xf numFmtId="49" fontId="62" fillId="10" borderId="1" xfId="0" applyNumberFormat="1" applyFont="1" applyFill="1" applyBorder="1" applyAlignment="1">
      <alignment horizontal="center" vertical="center" wrapText="1"/>
    </xf>
    <xf numFmtId="4" fontId="62" fillId="10" borderId="1" xfId="0" applyNumberFormat="1" applyFont="1" applyFill="1" applyBorder="1" applyAlignment="1" applyProtection="1">
      <alignment vertical="center"/>
      <protection locked="0"/>
    </xf>
    <xf numFmtId="49" fontId="62" fillId="10" borderId="1" xfId="0" applyNumberFormat="1" applyFont="1" applyFill="1" applyBorder="1" applyAlignment="1" applyProtection="1">
      <alignment vertical="center"/>
      <protection locked="0"/>
    </xf>
    <xf numFmtId="14" fontId="62" fillId="4" borderId="1" xfId="0" applyNumberFormat="1" applyFont="1" applyFill="1" applyBorder="1" applyAlignment="1">
      <alignment horizontal="center" vertical="center" wrapText="1"/>
    </xf>
    <xf numFmtId="14" fontId="0" fillId="4" borderId="1" xfId="0" applyNumberFormat="1" applyFill="1" applyBorder="1" applyAlignment="1">
      <alignment horizontal="center" vertical="center"/>
    </xf>
    <xf numFmtId="168" fontId="0" fillId="0" borderId="1" xfId="0" applyNumberFormat="1" applyBorder="1"/>
    <xf numFmtId="49" fontId="51" fillId="0" borderId="1" xfId="7" applyNumberFormat="1" applyFont="1" applyFill="1" applyBorder="1" applyAlignment="1" applyProtection="1">
      <alignment horizontal="center" vertical="center" wrapText="1"/>
      <protection locked="0"/>
    </xf>
    <xf numFmtId="0" fontId="0" fillId="0" borderId="1" xfId="0" applyFill="1" applyBorder="1"/>
    <xf numFmtId="0" fontId="0" fillId="0" borderId="6" xfId="0" applyFill="1" applyBorder="1"/>
    <xf numFmtId="0" fontId="82" fillId="0" borderId="1" xfId="0" applyFont="1" applyFill="1" applyBorder="1"/>
    <xf numFmtId="0" fontId="65" fillId="0" borderId="0" xfId="0" applyFont="1"/>
    <xf numFmtId="0" fontId="38" fillId="2" borderId="7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0" fillId="0" borderId="1" xfId="0" applyNumberFormat="1" applyFill="1" applyBorder="1"/>
    <xf numFmtId="14" fontId="14" fillId="0" borderId="1" xfId="0" applyNumberFormat="1" applyFont="1" applyFill="1" applyBorder="1" applyAlignment="1">
      <alignment horizontal="center" vertical="center"/>
    </xf>
    <xf numFmtId="14" fontId="14" fillId="0" borderId="1" xfId="0" applyNumberFormat="1" applyFont="1" applyFill="1" applyBorder="1" applyAlignment="1">
      <alignment vertical="center"/>
    </xf>
    <xf numFmtId="9" fontId="0" fillId="0" borderId="1" xfId="0" applyNumberFormat="1" applyBorder="1" applyAlignment="1">
      <alignment horizontal="center" vertical="center"/>
    </xf>
    <xf numFmtId="0" fontId="17" fillId="0" borderId="29" xfId="0" applyFont="1" applyBorder="1" applyAlignment="1">
      <alignment horizontal="center" vertical="center" wrapText="1"/>
    </xf>
    <xf numFmtId="0" fontId="27" fillId="0" borderId="15" xfId="0" applyFont="1" applyBorder="1" applyAlignment="1">
      <alignment horizontal="center" vertical="center" wrapText="1"/>
    </xf>
    <xf numFmtId="0" fontId="18" fillId="0" borderId="0" xfId="0" applyFont="1"/>
    <xf numFmtId="0" fontId="17" fillId="0" borderId="101" xfId="0" applyFont="1" applyBorder="1" applyAlignment="1">
      <alignment horizontal="center" vertical="center" wrapText="1"/>
    </xf>
    <xf numFmtId="0" fontId="17" fillId="0" borderId="102" xfId="0" applyFont="1" applyBorder="1" applyAlignment="1">
      <alignment horizontal="center" vertical="center" wrapText="1"/>
    </xf>
    <xf numFmtId="0" fontId="46" fillId="0" borderId="47" xfId="0" applyFont="1" applyBorder="1" applyAlignment="1">
      <alignment horizontal="center" wrapText="1"/>
    </xf>
    <xf numFmtId="0" fontId="5" fillId="0" borderId="13" xfId="0" applyFont="1" applyBorder="1" applyAlignment="1">
      <alignment horizontal="center" vertical="center" wrapText="1"/>
    </xf>
    <xf numFmtId="0" fontId="0" fillId="0" borderId="6" xfId="0" applyBorder="1"/>
    <xf numFmtId="0" fontId="0" fillId="0" borderId="6" xfId="0" applyBorder="1" applyAlignment="1">
      <alignment horizontal="center" vertical="center"/>
    </xf>
    <xf numFmtId="0" fontId="5" fillId="0" borderId="98" xfId="0" applyFont="1" applyBorder="1" applyAlignment="1">
      <alignment horizontal="center" vertical="center" wrapText="1"/>
    </xf>
    <xf numFmtId="0" fontId="0" fillId="0" borderId="23" xfId="0" applyBorder="1" applyAlignment="1"/>
    <xf numFmtId="0" fontId="0" fillId="0" borderId="24" xfId="0" applyBorder="1" applyAlignment="1"/>
    <xf numFmtId="0" fontId="0" fillId="0" borderId="22" xfId="0" applyBorder="1" applyAlignment="1"/>
    <xf numFmtId="0" fontId="0" fillId="0" borderId="0" xfId="0" applyBorder="1" applyAlignment="1"/>
    <xf numFmtId="0" fontId="0" fillId="0" borderId="27" xfId="0" applyBorder="1" applyAlignment="1"/>
    <xf numFmtId="0" fontId="0" fillId="0" borderId="28" xfId="0" applyBorder="1" applyAlignment="1"/>
    <xf numFmtId="0" fontId="18" fillId="0" borderId="0" xfId="0" applyFont="1" applyBorder="1" applyAlignment="1">
      <alignment horizontal="center" vertical="top" wrapText="1"/>
    </xf>
    <xf numFmtId="0" fontId="0" fillId="0" borderId="5" xfId="0" applyBorder="1" applyAlignment="1">
      <alignment horizontal="center" vertical="center"/>
    </xf>
    <xf numFmtId="0" fontId="5" fillId="0" borderId="75" xfId="0" applyFont="1" applyBorder="1" applyAlignment="1">
      <alignment horizontal="center" vertical="center" wrapText="1"/>
    </xf>
    <xf numFmtId="9" fontId="65" fillId="0" borderId="1" xfId="0" applyNumberFormat="1" applyFont="1" applyBorder="1" applyAlignment="1">
      <alignment horizontal="center" vertical="center" wrapText="1"/>
    </xf>
    <xf numFmtId="0" fontId="65" fillId="0" borderId="34" xfId="0" applyFont="1" applyBorder="1" applyAlignment="1">
      <alignment horizontal="center" vertical="center"/>
    </xf>
    <xf numFmtId="9" fontId="0" fillId="0" borderId="34" xfId="0" applyNumberFormat="1" applyBorder="1" applyAlignment="1">
      <alignment horizontal="center" vertical="center"/>
    </xf>
    <xf numFmtId="0" fontId="5" fillId="0" borderId="35" xfId="0" applyFont="1" applyBorder="1" applyAlignment="1">
      <alignment horizontal="center" wrapText="1"/>
    </xf>
    <xf numFmtId="0" fontId="0" fillId="0" borderId="44" xfId="0" applyBorder="1"/>
    <xf numFmtId="9" fontId="0" fillId="0" borderId="32" xfId="0" applyNumberFormat="1" applyBorder="1" applyAlignment="1">
      <alignment horizontal="center" vertical="center"/>
    </xf>
    <xf numFmtId="0" fontId="0" fillId="0" borderId="32" xfId="0" applyBorder="1" applyAlignment="1">
      <alignment horizontal="center" vertical="center"/>
    </xf>
    <xf numFmtId="0" fontId="65" fillId="0" borderId="6" xfId="0" applyFont="1" applyBorder="1" applyAlignment="1">
      <alignment horizontal="center" vertical="center"/>
    </xf>
    <xf numFmtId="9" fontId="65" fillId="0" borderId="66" xfId="0" applyNumberFormat="1" applyFont="1" applyBorder="1" applyAlignment="1">
      <alignment horizontal="center" vertical="center"/>
    </xf>
    <xf numFmtId="0" fontId="0" fillId="0" borderId="66" xfId="0" applyBorder="1"/>
    <xf numFmtId="9" fontId="0" fillId="0" borderId="66" xfId="0" applyNumberFormat="1" applyBorder="1" applyAlignment="1">
      <alignment horizontal="center" vertical="center"/>
    </xf>
    <xf numFmtId="0" fontId="0" fillId="0" borderId="68" xfId="0" applyBorder="1"/>
    <xf numFmtId="0" fontId="0" fillId="0" borderId="34" xfId="0" applyNumberFormat="1" applyFill="1" applyBorder="1" applyAlignment="1">
      <alignment horizontal="center" vertical="center"/>
    </xf>
    <xf numFmtId="0" fontId="0" fillId="4" borderId="6" xfId="0" applyFill="1" applyBorder="1"/>
    <xf numFmtId="0" fontId="14" fillId="0" borderId="1" xfId="0" applyFont="1" applyBorder="1" applyAlignment="1">
      <alignment horizontal="center" vertical="center"/>
    </xf>
    <xf numFmtId="0" fontId="14" fillId="0" borderId="37"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1" xfId="0" applyFont="1" applyBorder="1" applyAlignment="1">
      <alignment horizontal="center" vertical="center"/>
    </xf>
    <xf numFmtId="171" fontId="16" fillId="0" borderId="29" xfId="8" applyNumberFormat="1" applyFont="1" applyBorder="1" applyAlignment="1">
      <alignment horizontal="center" vertical="center" wrapText="1"/>
    </xf>
    <xf numFmtId="0" fontId="14" fillId="0" borderId="4" xfId="0" applyFont="1" applyBorder="1" applyAlignment="1">
      <alignment horizontal="center" vertical="center"/>
    </xf>
    <xf numFmtId="0" fontId="14" fillId="0" borderId="87" xfId="0" applyFont="1" applyBorder="1" applyAlignment="1">
      <alignment horizontal="center" vertical="center"/>
    </xf>
    <xf numFmtId="0" fontId="14" fillId="0" borderId="30" xfId="0" applyFont="1" applyBorder="1" applyAlignment="1">
      <alignment horizontal="center" vertical="center"/>
    </xf>
    <xf numFmtId="0" fontId="14" fillId="0" borderId="74" xfId="0" applyFont="1" applyBorder="1" applyAlignment="1">
      <alignment horizontal="center" vertical="center"/>
    </xf>
    <xf numFmtId="14" fontId="14" fillId="0" borderId="32" xfId="0" applyNumberFormat="1" applyFont="1" applyFill="1" applyBorder="1" applyAlignment="1">
      <alignment horizontal="center" vertical="center"/>
    </xf>
    <xf numFmtId="0" fontId="0" fillId="0" borderId="32" xfId="0" applyFill="1" applyBorder="1"/>
    <xf numFmtId="0" fontId="14" fillId="0" borderId="86" xfId="0" applyFont="1" applyBorder="1" applyAlignment="1">
      <alignment horizontal="center" vertical="center"/>
    </xf>
    <xf numFmtId="0" fontId="14" fillId="0" borderId="32" xfId="0" applyFont="1" applyBorder="1" applyAlignment="1">
      <alignment horizontal="center" vertical="center"/>
    </xf>
    <xf numFmtId="0" fontId="14" fillId="0" borderId="98" xfId="0" applyFont="1" applyBorder="1" applyAlignment="1">
      <alignment horizontal="center" vertical="center"/>
    </xf>
    <xf numFmtId="14" fontId="0" fillId="0" borderId="34" xfId="0" applyNumberFormat="1" applyFill="1" applyBorder="1"/>
    <xf numFmtId="0" fontId="0" fillId="0" borderId="34" xfId="0" applyFill="1" applyBorder="1"/>
    <xf numFmtId="14" fontId="14" fillId="0" borderId="32" xfId="0" applyNumberFormat="1" applyFont="1" applyFill="1" applyBorder="1" applyAlignment="1">
      <alignment vertical="center"/>
    </xf>
    <xf numFmtId="0" fontId="0" fillId="4" borderId="32" xfId="0" applyFill="1" applyBorder="1"/>
    <xf numFmtId="0" fontId="82" fillId="0" borderId="0" xfId="0" applyFont="1" applyFill="1" applyBorder="1"/>
    <xf numFmtId="14" fontId="14" fillId="0" borderId="32" xfId="0" applyNumberFormat="1" applyFont="1" applyFill="1" applyBorder="1" applyAlignment="1">
      <alignment horizontal="center" vertical="center" wrapText="1"/>
    </xf>
    <xf numFmtId="14" fontId="5" fillId="0" borderId="34" xfId="0" applyNumberFormat="1" applyFont="1" applyFill="1" applyBorder="1" applyAlignment="1">
      <alignment horizontal="center" vertical="center" wrapText="1"/>
    </xf>
    <xf numFmtId="0" fontId="0" fillId="0" borderId="42" xfId="0" applyFill="1" applyBorder="1"/>
    <xf numFmtId="164" fontId="37" fillId="14" borderId="71" xfId="8" applyNumberFormat="1" applyFont="1" applyFill="1" applyBorder="1" applyAlignment="1">
      <alignment vertical="center"/>
    </xf>
    <xf numFmtId="164" fontId="37" fillId="0" borderId="63" xfId="8" applyNumberFormat="1" applyFont="1" applyBorder="1" applyAlignment="1">
      <alignment vertical="center"/>
    </xf>
    <xf numFmtId="164" fontId="37" fillId="0" borderId="42" xfId="8" applyNumberFormat="1" applyFont="1" applyBorder="1" applyAlignment="1">
      <alignment vertical="center"/>
    </xf>
    <xf numFmtId="164" fontId="37" fillId="0" borderId="93" xfId="8" applyNumberFormat="1" applyFont="1" applyBorder="1" applyAlignment="1">
      <alignment vertical="center"/>
    </xf>
    <xf numFmtId="0" fontId="0" fillId="4" borderId="86" xfId="0" applyFill="1" applyBorder="1"/>
    <xf numFmtId="0" fontId="0" fillId="0" borderId="51" xfId="0" applyFill="1" applyBorder="1"/>
    <xf numFmtId="0" fontId="0" fillId="4" borderId="51" xfId="0" applyFill="1" applyBorder="1"/>
    <xf numFmtId="0" fontId="0" fillId="0" borderId="63" xfId="0" applyFill="1" applyBorder="1"/>
    <xf numFmtId="14" fontId="14" fillId="0" borderId="98" xfId="0" applyNumberFormat="1" applyFont="1" applyFill="1" applyBorder="1" applyAlignment="1">
      <alignment horizontal="center" vertical="center" wrapText="1"/>
    </xf>
    <xf numFmtId="14" fontId="5" fillId="0" borderId="37" xfId="0" applyNumberFormat="1" applyFont="1" applyFill="1" applyBorder="1" applyAlignment="1">
      <alignment horizontal="center" vertical="center" wrapText="1"/>
    </xf>
    <xf numFmtId="14" fontId="14" fillId="0" borderId="37" xfId="0" applyNumberFormat="1" applyFont="1" applyFill="1" applyBorder="1" applyAlignment="1">
      <alignment horizontal="center" vertical="center" wrapText="1"/>
    </xf>
    <xf numFmtId="14" fontId="5" fillId="0" borderId="35" xfId="0" applyNumberFormat="1" applyFont="1" applyFill="1" applyBorder="1" applyAlignment="1">
      <alignment horizontal="center" vertical="center" wrapText="1"/>
    </xf>
    <xf numFmtId="0" fontId="0" fillId="0" borderId="86" xfId="0" applyFill="1" applyBorder="1"/>
    <xf numFmtId="0" fontId="0" fillId="0" borderId="4" xfId="0" applyFill="1" applyBorder="1"/>
    <xf numFmtId="0" fontId="0" fillId="0" borderId="87" xfId="0" applyFill="1" applyBorder="1"/>
    <xf numFmtId="14" fontId="14" fillId="0" borderId="98" xfId="0" applyNumberFormat="1" applyFont="1" applyFill="1" applyBorder="1" applyAlignment="1">
      <alignment horizontal="center" vertical="center"/>
    </xf>
    <xf numFmtId="14" fontId="0" fillId="0" borderId="37" xfId="0" applyNumberFormat="1" applyFill="1" applyBorder="1"/>
    <xf numFmtId="14" fontId="14" fillId="0" borderId="37" xfId="0" applyNumberFormat="1" applyFont="1" applyFill="1" applyBorder="1" applyAlignment="1">
      <alignment horizontal="center" vertical="center"/>
    </xf>
    <xf numFmtId="14" fontId="0" fillId="0" borderId="35" xfId="0" applyNumberFormat="1" applyFill="1" applyBorder="1"/>
    <xf numFmtId="15" fontId="1" fillId="0" borderId="0" xfId="0" applyNumberFormat="1" applyFont="1" applyBorder="1" applyAlignment="1">
      <alignment horizontal="center" vertical="center" wrapText="1"/>
    </xf>
    <xf numFmtId="15" fontId="0" fillId="0" borderId="0" xfId="0" applyNumberFormat="1" applyBorder="1" applyAlignment="1">
      <alignment horizontal="center" vertical="center"/>
    </xf>
    <xf numFmtId="15" fontId="16" fillId="0" borderId="0" xfId="0" applyNumberFormat="1" applyFont="1" applyBorder="1" applyAlignment="1">
      <alignment horizontal="center" vertical="center"/>
    </xf>
    <xf numFmtId="0" fontId="3" fillId="4" borderId="32" xfId="0" applyFont="1" applyFill="1" applyBorder="1" applyAlignment="1">
      <alignment horizontal="center" vertical="center"/>
    </xf>
    <xf numFmtId="0" fontId="3" fillId="0"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4" borderId="6" xfId="0" applyFont="1" applyFill="1" applyBorder="1" applyAlignment="1">
      <alignment horizontal="center" vertical="center"/>
    </xf>
    <xf numFmtId="0" fontId="3" fillId="9" borderId="34" xfId="0" applyFont="1" applyFill="1" applyBorder="1" applyAlignment="1">
      <alignment horizontal="center" vertical="center"/>
    </xf>
    <xf numFmtId="0" fontId="3" fillId="8" borderId="0" xfId="0" applyFont="1" applyFill="1" applyBorder="1" applyAlignment="1">
      <alignment horizontal="center" vertical="center"/>
    </xf>
    <xf numFmtId="15" fontId="0" fillId="0" borderId="0" xfId="0" applyNumberFormat="1" applyAlignment="1">
      <alignment horizontal="center" vertical="center"/>
    </xf>
    <xf numFmtId="0" fontId="5" fillId="0" borderId="0" xfId="7" applyAlignment="1">
      <alignment horizontal="center" vertical="center"/>
    </xf>
    <xf numFmtId="0" fontId="101" fillId="0" borderId="56" xfId="0" applyFont="1" applyBorder="1" applyAlignment="1">
      <alignment vertical="center" wrapText="1"/>
    </xf>
    <xf numFmtId="0" fontId="101" fillId="0" borderId="53" xfId="0" applyFont="1" applyBorder="1" applyAlignment="1">
      <alignment vertical="center" wrapText="1"/>
    </xf>
    <xf numFmtId="0" fontId="101" fillId="0" borderId="55" xfId="0" applyFont="1" applyBorder="1" applyAlignment="1">
      <alignment vertical="center" wrapText="1"/>
    </xf>
    <xf numFmtId="0" fontId="0" fillId="0" borderId="33" xfId="0" applyBorder="1" applyAlignment="1">
      <alignment horizontal="center" vertical="center" wrapText="1"/>
    </xf>
    <xf numFmtId="0" fontId="5" fillId="0" borderId="0" xfId="4" applyAlignment="1">
      <alignment horizontal="left"/>
    </xf>
    <xf numFmtId="0" fontId="5" fillId="0" borderId="0" xfId="4"/>
    <xf numFmtId="0" fontId="5" fillId="0" borderId="0" xfId="4" applyAlignment="1">
      <alignment horizontal="center"/>
    </xf>
    <xf numFmtId="0" fontId="5" fillId="0" borderId="0" xfId="4" applyBorder="1" applyAlignment="1">
      <alignment horizontal="left"/>
    </xf>
    <xf numFmtId="0" fontId="12" fillId="0" borderId="0" xfId="4" applyFont="1" applyBorder="1" applyAlignment="1">
      <alignment horizontal="center"/>
    </xf>
    <xf numFmtId="0" fontId="13" fillId="0" borderId="0" xfId="4" applyFont="1" applyBorder="1" applyAlignment="1">
      <alignment horizontal="center"/>
    </xf>
    <xf numFmtId="15" fontId="5" fillId="0" borderId="0" xfId="4" applyNumberFormat="1"/>
    <xf numFmtId="0" fontId="5" fillId="0" borderId="0" xfId="4" applyAlignment="1">
      <alignment horizontal="left" vertical="top" wrapText="1"/>
    </xf>
    <xf numFmtId="0" fontId="5" fillId="0" borderId="0" xfId="4" applyFont="1"/>
    <xf numFmtId="0" fontId="5" fillId="0" borderId="0" xfId="7" applyFill="1" applyAlignment="1">
      <alignment horizontal="left"/>
    </xf>
    <xf numFmtId="15" fontId="16" fillId="0" borderId="0" xfId="4" applyNumberFormat="1" applyFont="1" applyBorder="1" applyAlignment="1">
      <alignment vertical="center"/>
    </xf>
    <xf numFmtId="49" fontId="46" fillId="0" borderId="0" xfId="7" applyNumberFormat="1" applyFont="1" applyFill="1" applyBorder="1" applyAlignment="1" applyProtection="1">
      <alignment horizontal="left"/>
      <protection locked="0"/>
    </xf>
    <xf numFmtId="0" fontId="73" fillId="0" borderId="0" xfId="7" applyFont="1" applyBorder="1" applyAlignment="1">
      <alignment horizontal="center"/>
    </xf>
    <xf numFmtId="0" fontId="1" fillId="0" borderId="0" xfId="4" applyFont="1" applyFill="1"/>
    <xf numFmtId="49" fontId="70" fillId="11" borderId="32" xfId="7" applyNumberFormat="1" applyFont="1" applyFill="1" applyBorder="1" applyAlignment="1">
      <alignment horizontal="center" vertical="center" wrapText="1"/>
    </xf>
    <xf numFmtId="49" fontId="70" fillId="0" borderId="64" xfId="7" applyNumberFormat="1" applyFont="1" applyFill="1" applyBorder="1" applyAlignment="1">
      <alignment horizontal="center" vertical="center" wrapText="1"/>
    </xf>
    <xf numFmtId="49" fontId="70" fillId="12" borderId="56" xfId="7" applyNumberFormat="1" applyFont="1" applyFill="1" applyBorder="1" applyAlignment="1">
      <alignment horizontal="center" vertical="center" wrapText="1"/>
    </xf>
    <xf numFmtId="49" fontId="96" fillId="12" borderId="38" xfId="7" applyNumberFormat="1" applyFont="1" applyFill="1" applyBorder="1" applyAlignment="1">
      <alignment horizontal="center" vertical="center" wrapText="1"/>
    </xf>
    <xf numFmtId="49" fontId="96" fillId="12" borderId="67" xfId="7" applyNumberFormat="1" applyFont="1" applyFill="1" applyBorder="1" applyAlignment="1">
      <alignment horizontal="center" vertical="center" wrapText="1"/>
    </xf>
    <xf numFmtId="49" fontId="96" fillId="7" borderId="56" xfId="7" applyNumberFormat="1" applyFont="1" applyFill="1" applyBorder="1" applyAlignment="1">
      <alignment horizontal="center" vertical="center" wrapText="1"/>
    </xf>
    <xf numFmtId="49" fontId="70" fillId="7" borderId="38" xfId="7" applyNumberFormat="1" applyFont="1" applyFill="1" applyBorder="1" applyAlignment="1">
      <alignment horizontal="center" vertical="center" wrapText="1"/>
    </xf>
    <xf numFmtId="49" fontId="70" fillId="7" borderId="67" xfId="7" applyNumberFormat="1" applyFont="1" applyFill="1" applyBorder="1" applyAlignment="1">
      <alignment horizontal="center" vertical="center" wrapText="1"/>
    </xf>
    <xf numFmtId="49" fontId="70" fillId="4" borderId="56" xfId="7" applyNumberFormat="1" applyFont="1" applyFill="1" applyBorder="1" applyAlignment="1">
      <alignment horizontal="center" vertical="center" wrapText="1"/>
    </xf>
    <xf numFmtId="49" fontId="70" fillId="4" borderId="38" xfId="7" applyNumberFormat="1" applyFont="1" applyFill="1" applyBorder="1" applyAlignment="1">
      <alignment horizontal="center" vertical="center" wrapText="1"/>
    </xf>
    <xf numFmtId="49" fontId="96" fillId="4" borderId="38" xfId="7" applyNumberFormat="1" applyFont="1" applyFill="1" applyBorder="1" applyAlignment="1">
      <alignment horizontal="center" vertical="center" wrapText="1"/>
    </xf>
    <xf numFmtId="49" fontId="96" fillId="4" borderId="67" xfId="7" applyNumberFormat="1" applyFont="1" applyFill="1" applyBorder="1" applyAlignment="1">
      <alignment horizontal="center" vertical="center" wrapText="1"/>
    </xf>
    <xf numFmtId="49" fontId="96" fillId="0" borderId="24" xfId="7" applyNumberFormat="1" applyFont="1" applyFill="1" applyBorder="1" applyAlignment="1">
      <alignment horizontal="center" vertical="center" wrapText="1"/>
    </xf>
    <xf numFmtId="49" fontId="70" fillId="6" borderId="56" xfId="7" applyNumberFormat="1" applyFont="1" applyFill="1" applyBorder="1" applyAlignment="1">
      <alignment horizontal="center" vertical="center" wrapText="1"/>
    </xf>
    <xf numFmtId="49" fontId="70" fillId="6" borderId="38" xfId="7" applyNumberFormat="1" applyFont="1" applyFill="1" applyBorder="1" applyAlignment="1">
      <alignment horizontal="center" vertical="center" wrapText="1"/>
    </xf>
    <xf numFmtId="49" fontId="70" fillId="6" borderId="67" xfId="7" applyNumberFormat="1" applyFont="1" applyFill="1" applyBorder="1" applyAlignment="1">
      <alignment horizontal="center" vertical="center" wrapText="1"/>
    </xf>
    <xf numFmtId="49" fontId="70" fillId="10" borderId="56" xfId="7" applyNumberFormat="1" applyFont="1" applyFill="1" applyBorder="1" applyAlignment="1">
      <alignment horizontal="center" vertical="center" wrapText="1"/>
    </xf>
    <xf numFmtId="49" fontId="70" fillId="10" borderId="38" xfId="7" applyNumberFormat="1" applyFont="1" applyFill="1" applyBorder="1" applyAlignment="1">
      <alignment horizontal="center" vertical="center" wrapText="1"/>
    </xf>
    <xf numFmtId="49" fontId="70" fillId="10" borderId="67" xfId="7" applyNumberFormat="1" applyFont="1" applyFill="1" applyBorder="1" applyAlignment="1">
      <alignment horizontal="center" vertical="center" wrapText="1"/>
    </xf>
    <xf numFmtId="0" fontId="5" fillId="0" borderId="0" xfId="4" applyFill="1"/>
    <xf numFmtId="4" fontId="104" fillId="0" borderId="34" xfId="7" applyNumberFormat="1" applyFont="1" applyFill="1" applyBorder="1" applyAlignment="1" applyProtection="1">
      <alignment horizontal="center" vertical="center"/>
      <protection locked="0"/>
    </xf>
    <xf numFmtId="49" fontId="51" fillId="0" borderId="58" xfId="7" applyNumberFormat="1" applyFont="1" applyFill="1" applyBorder="1" applyAlignment="1" applyProtection="1">
      <alignment vertical="center" wrapText="1"/>
      <protection locked="0"/>
    </xf>
    <xf numFmtId="49" fontId="48" fillId="0" borderId="59" xfId="7" applyNumberFormat="1" applyFont="1" applyFill="1" applyBorder="1" applyAlignment="1">
      <alignment horizontal="center" vertical="center" wrapText="1"/>
    </xf>
    <xf numFmtId="0" fontId="38" fillId="0" borderId="66" xfId="7" applyFont="1" applyFill="1" applyBorder="1" applyAlignment="1">
      <alignment horizontal="center" vertical="center"/>
    </xf>
    <xf numFmtId="49" fontId="48" fillId="0" borderId="66" xfId="7" applyNumberFormat="1" applyFont="1" applyFill="1" applyBorder="1" applyAlignment="1" applyProtection="1">
      <alignment horizontal="center" vertical="center"/>
      <protection locked="0"/>
    </xf>
    <xf numFmtId="1" fontId="48" fillId="0" borderId="66" xfId="7" applyNumberFormat="1" applyFont="1" applyFill="1" applyBorder="1" applyAlignment="1" applyProtection="1">
      <alignment horizontal="center" vertical="center"/>
      <protection locked="0"/>
    </xf>
    <xf numFmtId="49" fontId="48" fillId="0" borderId="111" xfId="7" applyNumberFormat="1" applyFont="1" applyFill="1" applyBorder="1" applyAlignment="1" applyProtection="1">
      <alignment horizontal="center" vertical="center"/>
      <protection locked="0"/>
    </xf>
    <xf numFmtId="49" fontId="48" fillId="0" borderId="65" xfId="7" applyNumberFormat="1" applyFont="1" applyFill="1" applyBorder="1" applyAlignment="1">
      <alignment horizontal="center" vertical="center" wrapText="1"/>
    </xf>
    <xf numFmtId="4" fontId="48" fillId="0" borderId="59" xfId="7" applyNumberFormat="1" applyFont="1" applyFill="1" applyBorder="1" applyAlignment="1" applyProtection="1">
      <alignment horizontal="center" vertical="center"/>
      <protection locked="0"/>
    </xf>
    <xf numFmtId="166" fontId="48" fillId="0" borderId="66" xfId="7" applyNumberFormat="1" applyFont="1" applyFill="1" applyBorder="1" applyAlignment="1" applyProtection="1">
      <alignment horizontal="center" vertical="center"/>
      <protection locked="0"/>
    </xf>
    <xf numFmtId="49" fontId="48" fillId="0" borderId="68" xfId="7" applyNumberFormat="1" applyFont="1" applyFill="1" applyBorder="1" applyAlignment="1" applyProtection="1">
      <alignment horizontal="center" vertical="center"/>
      <protection locked="0"/>
    </xf>
    <xf numFmtId="49" fontId="51" fillId="4" borderId="32" xfId="7" applyNumberFormat="1" applyFont="1" applyFill="1" applyBorder="1" applyAlignment="1" applyProtection="1">
      <alignment horizontal="center" vertical="center" wrapText="1"/>
      <protection locked="0"/>
    </xf>
    <xf numFmtId="14" fontId="5" fillId="4" borderId="32" xfId="7" applyNumberFormat="1" applyFill="1" applyBorder="1" applyAlignment="1">
      <alignment horizontal="center" vertical="center"/>
    </xf>
    <xf numFmtId="14" fontId="5" fillId="4" borderId="32" xfId="4" applyNumberFormat="1" applyFont="1" applyFill="1" applyBorder="1"/>
    <xf numFmtId="14" fontId="69" fillId="4" borderId="32" xfId="7" applyNumberFormat="1" applyFont="1" applyFill="1" applyBorder="1" applyAlignment="1" applyProtection="1">
      <alignment horizontal="center" vertical="center" wrapText="1"/>
      <protection locked="0"/>
    </xf>
    <xf numFmtId="14" fontId="5" fillId="4" borderId="98" xfId="7" applyNumberFormat="1" applyFill="1" applyBorder="1" applyAlignment="1">
      <alignment horizontal="center" vertical="center"/>
    </xf>
    <xf numFmtId="0" fontId="5" fillId="8" borderId="0" xfId="4" applyFill="1"/>
    <xf numFmtId="0" fontId="5" fillId="4" borderId="0" xfId="4" applyFill="1"/>
    <xf numFmtId="14" fontId="5" fillId="8" borderId="1" xfId="7" applyNumberFormat="1" applyFill="1" applyBorder="1" applyAlignment="1">
      <alignment horizontal="center" vertical="center"/>
    </xf>
    <xf numFmtId="14" fontId="51" fillId="0" borderId="37" xfId="7" applyNumberFormat="1" applyFont="1" applyFill="1" applyBorder="1" applyAlignment="1" applyProtection="1">
      <alignment horizontal="center" vertical="center" wrapText="1"/>
      <protection locked="0"/>
    </xf>
    <xf numFmtId="14" fontId="5" fillId="10" borderId="34" xfId="7" applyNumberFormat="1" applyFill="1" applyBorder="1" applyAlignment="1">
      <alignment horizontal="center" vertical="center"/>
    </xf>
    <xf numFmtId="167" fontId="51" fillId="10" borderId="34" xfId="7" applyNumberFormat="1" applyFont="1" applyFill="1" applyBorder="1" applyAlignment="1" applyProtection="1">
      <alignment horizontal="center"/>
      <protection locked="0"/>
    </xf>
    <xf numFmtId="4" fontId="51" fillId="10" borderId="34" xfId="7" applyNumberFormat="1" applyFont="1" applyFill="1" applyBorder="1" applyAlignment="1" applyProtection="1">
      <protection locked="0"/>
    </xf>
    <xf numFmtId="14" fontId="51" fillId="10" borderId="34" xfId="7" applyNumberFormat="1" applyFont="1" applyFill="1" applyBorder="1" applyAlignment="1" applyProtection="1">
      <protection locked="0"/>
    </xf>
    <xf numFmtId="49" fontId="51" fillId="10" borderId="34" xfId="7" applyNumberFormat="1" applyFont="1" applyFill="1" applyBorder="1" applyAlignment="1" applyProtection="1">
      <protection locked="0"/>
    </xf>
    <xf numFmtId="14" fontId="51" fillId="10" borderId="35" xfId="7" applyNumberFormat="1" applyFont="1" applyFill="1" applyBorder="1" applyAlignment="1" applyProtection="1">
      <protection locked="0"/>
    </xf>
    <xf numFmtId="0" fontId="5" fillId="10" borderId="0" xfId="4" applyFill="1"/>
    <xf numFmtId="14" fontId="5" fillId="4" borderId="41" xfId="7" applyNumberFormat="1" applyFill="1" applyBorder="1" applyAlignment="1">
      <alignment horizontal="center" vertical="center"/>
    </xf>
    <xf numFmtId="14" fontId="51" fillId="8" borderId="88" xfId="7" applyNumberFormat="1" applyFont="1" applyFill="1" applyBorder="1" applyAlignment="1" applyProtection="1">
      <protection locked="0"/>
    </xf>
    <xf numFmtId="167" fontId="51" fillId="10" borderId="34" xfId="7" quotePrefix="1" applyNumberFormat="1" applyFont="1" applyFill="1" applyBorder="1" applyAlignment="1" applyProtection="1">
      <alignment horizontal="center"/>
      <protection locked="0"/>
    </xf>
    <xf numFmtId="14" fontId="51" fillId="10" borderId="89" xfId="7" applyNumberFormat="1" applyFont="1" applyFill="1" applyBorder="1" applyAlignment="1" applyProtection="1">
      <protection locked="0"/>
    </xf>
    <xf numFmtId="4" fontId="37" fillId="14" borderId="71" xfId="4" applyNumberFormat="1" applyFont="1" applyFill="1" applyBorder="1" applyAlignment="1">
      <alignment horizontal="center" vertical="center"/>
    </xf>
    <xf numFmtId="0" fontId="14" fillId="0" borderId="0" xfId="4" applyFont="1" applyAlignment="1">
      <alignment horizontal="center" readingOrder="2"/>
    </xf>
    <xf numFmtId="0" fontId="15" fillId="0" borderId="0" xfId="4" applyFont="1" applyAlignment="1">
      <alignment horizontal="center" readingOrder="2"/>
    </xf>
    <xf numFmtId="0" fontId="5" fillId="0" borderId="0" xfId="4" applyBorder="1"/>
    <xf numFmtId="15" fontId="5" fillId="0" borderId="0" xfId="4" applyNumberFormat="1" applyBorder="1"/>
    <xf numFmtId="0" fontId="76" fillId="0" borderId="0" xfId="4" applyFont="1" applyBorder="1" applyAlignment="1">
      <alignment vertical="center"/>
    </xf>
    <xf numFmtId="0" fontId="10" fillId="0" borderId="0" xfId="4" applyFont="1"/>
    <xf numFmtId="0" fontId="63" fillId="0" borderId="0" xfId="4" applyFont="1"/>
    <xf numFmtId="49" fontId="61" fillId="0" borderId="32" xfId="4" applyNumberFormat="1" applyFont="1" applyFill="1" applyBorder="1" applyAlignment="1">
      <alignment horizontal="center" vertical="center" wrapText="1"/>
    </xf>
    <xf numFmtId="49" fontId="54" fillId="11" borderId="32" xfId="4" applyNumberFormat="1" applyFont="1" applyFill="1" applyBorder="1" applyAlignment="1">
      <alignment horizontal="center" vertical="center" wrapText="1"/>
    </xf>
    <xf numFmtId="49" fontId="105" fillId="11" borderId="32" xfId="4" applyNumberFormat="1" applyFont="1" applyFill="1" applyBorder="1" applyAlignment="1">
      <alignment horizontal="center" vertical="center" wrapText="1"/>
    </xf>
    <xf numFmtId="49" fontId="106" fillId="11" borderId="32" xfId="4" applyNumberFormat="1" applyFont="1" applyFill="1" applyBorder="1" applyAlignment="1">
      <alignment horizontal="center" vertical="center" wrapText="1"/>
    </xf>
    <xf numFmtId="49" fontId="54" fillId="11" borderId="39" xfId="4" applyNumberFormat="1" applyFont="1" applyFill="1" applyBorder="1" applyAlignment="1">
      <alignment horizontal="center" vertical="center" wrapText="1"/>
    </xf>
    <xf numFmtId="49" fontId="51" fillId="0" borderId="34" xfId="7" applyNumberFormat="1" applyFont="1" applyFill="1" applyBorder="1" applyAlignment="1" applyProtection="1">
      <alignment vertical="center" wrapText="1"/>
      <protection locked="0"/>
    </xf>
    <xf numFmtId="49" fontId="64" fillId="0" borderId="34" xfId="4" applyNumberFormat="1" applyFont="1" applyFill="1" applyBorder="1" applyAlignment="1" applyProtection="1">
      <alignment horizontal="center" vertical="center"/>
      <protection locked="0"/>
    </xf>
    <xf numFmtId="49" fontId="64" fillId="0" borderId="69" xfId="4" applyNumberFormat="1" applyFont="1" applyFill="1" applyBorder="1" applyAlignment="1" applyProtection="1">
      <alignment horizontal="center" vertical="center"/>
      <protection locked="0"/>
    </xf>
    <xf numFmtId="0" fontId="5" fillId="0" borderId="0" xfId="4" applyFill="1" applyAlignment="1">
      <alignment vertical="center"/>
    </xf>
    <xf numFmtId="49" fontId="65" fillId="4" borderId="86" xfId="4" applyNumberFormat="1" applyFont="1" applyFill="1" applyBorder="1" applyAlignment="1">
      <alignment horizontal="center" vertical="center"/>
    </xf>
    <xf numFmtId="14" fontId="52" fillId="4" borderId="32" xfId="4" applyNumberFormat="1" applyFont="1" applyFill="1" applyBorder="1" applyAlignment="1" applyProtection="1">
      <alignment horizontal="center" vertical="center"/>
      <protection locked="0"/>
    </xf>
    <xf numFmtId="0" fontId="5" fillId="0" borderId="30" xfId="4" applyBorder="1"/>
    <xf numFmtId="49" fontId="5" fillId="7" borderId="4" xfId="4" applyNumberFormat="1" applyFont="1" applyFill="1" applyBorder="1" applyAlignment="1">
      <alignment horizontal="center" vertical="center"/>
    </xf>
    <xf numFmtId="14" fontId="46" fillId="8" borderId="1" xfId="4" applyNumberFormat="1" applyFont="1" applyFill="1" applyBorder="1" applyAlignment="1" applyProtection="1">
      <alignment horizontal="center" vertical="center"/>
      <protection locked="0"/>
    </xf>
    <xf numFmtId="169" fontId="46" fillId="8" borderId="1" xfId="4" applyNumberFormat="1" applyFont="1" applyFill="1" applyBorder="1" applyAlignment="1" applyProtection="1">
      <alignment horizontal="center" vertical="center"/>
      <protection locked="0"/>
    </xf>
    <xf numFmtId="0" fontId="5" fillId="0" borderId="74" xfId="4" applyBorder="1"/>
    <xf numFmtId="167" fontId="65" fillId="10" borderId="63" xfId="4" applyNumberFormat="1" applyFont="1" applyFill="1" applyBorder="1" applyAlignment="1" applyProtection="1">
      <alignment horizontal="center" vertical="center"/>
      <protection locked="0"/>
    </xf>
    <xf numFmtId="14" fontId="52" fillId="10" borderId="42" xfId="4" applyNumberFormat="1" applyFont="1" applyFill="1" applyBorder="1" applyAlignment="1" applyProtection="1">
      <alignment horizontal="center" vertical="center"/>
      <protection locked="0"/>
    </xf>
    <xf numFmtId="14" fontId="52" fillId="10" borderId="34" xfId="4" applyNumberFormat="1" applyFont="1" applyFill="1" applyBorder="1" applyAlignment="1" applyProtection="1">
      <alignment horizontal="center" vertical="center"/>
      <protection locked="0"/>
    </xf>
    <xf numFmtId="0" fontId="5" fillId="0" borderId="31" xfId="4" applyBorder="1"/>
    <xf numFmtId="0" fontId="1" fillId="0" borderId="0" xfId="4" applyFont="1" applyAlignment="1">
      <alignment horizontal="centerContinuous"/>
    </xf>
    <xf numFmtId="0" fontId="5" fillId="0" borderId="64" xfId="4" applyBorder="1"/>
    <xf numFmtId="14" fontId="52" fillId="8" borderId="1" xfId="4" applyNumberFormat="1" applyFont="1" applyFill="1" applyBorder="1" applyAlignment="1" applyProtection="1">
      <alignment horizontal="center" vertical="center"/>
      <protection locked="0"/>
    </xf>
    <xf numFmtId="0" fontId="5" fillId="0" borderId="79" xfId="4" applyBorder="1"/>
    <xf numFmtId="167" fontId="65" fillId="10" borderId="87" xfId="4" applyNumberFormat="1" applyFont="1" applyFill="1" applyBorder="1" applyAlignment="1" applyProtection="1">
      <alignment horizontal="center" vertical="center"/>
      <protection locked="0"/>
    </xf>
    <xf numFmtId="49" fontId="5" fillId="8" borderId="4" xfId="4" applyNumberFormat="1" applyFont="1" applyFill="1" applyBorder="1" applyAlignment="1">
      <alignment horizontal="center" vertical="center"/>
    </xf>
    <xf numFmtId="4" fontId="2" fillId="14" borderId="71" xfId="4" applyNumberFormat="1" applyFont="1" applyFill="1" applyBorder="1" applyAlignment="1">
      <alignment horizontal="center" vertical="center"/>
    </xf>
    <xf numFmtId="0" fontId="3" fillId="0" borderId="0" xfId="4" applyFont="1" applyFill="1" applyBorder="1"/>
    <xf numFmtId="0" fontId="5" fillId="0" borderId="24" xfId="4" applyBorder="1"/>
    <xf numFmtId="0" fontId="2" fillId="0" borderId="0" xfId="4" applyFont="1" applyAlignment="1">
      <alignment horizontal="center"/>
    </xf>
    <xf numFmtId="0" fontId="5" fillId="0" borderId="0" xfId="4" applyAlignment="1">
      <alignment wrapText="1"/>
    </xf>
    <xf numFmtId="2" fontId="108" fillId="0" borderId="0" xfId="4" applyNumberFormat="1" applyFont="1" applyBorder="1" applyAlignment="1">
      <alignment horizontal="center" wrapText="1"/>
    </xf>
    <xf numFmtId="0" fontId="37" fillId="0" borderId="58" xfId="4" applyFont="1" applyBorder="1" applyAlignment="1">
      <alignment vertical="center" wrapText="1"/>
    </xf>
    <xf numFmtId="0" fontId="37" fillId="0" borderId="66" xfId="4" applyFont="1" applyBorder="1" applyAlignment="1">
      <alignment vertical="center" wrapText="1"/>
    </xf>
    <xf numFmtId="0" fontId="37" fillId="0" borderId="66" xfId="4" applyFont="1" applyBorder="1" applyAlignment="1">
      <alignment horizontal="center" vertical="center" wrapText="1"/>
    </xf>
    <xf numFmtId="15" fontId="37" fillId="0" borderId="66" xfId="4" applyNumberFormat="1" applyFont="1" applyBorder="1" applyAlignment="1">
      <alignment horizontal="center" vertical="center" wrapText="1"/>
    </xf>
    <xf numFmtId="0" fontId="37" fillId="0" borderId="68" xfId="4" applyFont="1" applyBorder="1" applyAlignment="1">
      <alignment horizontal="center" vertical="center" wrapText="1"/>
    </xf>
    <xf numFmtId="0" fontId="2" fillId="0" borderId="43" xfId="4" applyFont="1" applyBorder="1" applyAlignment="1">
      <alignment horizontal="center" vertical="center" wrapText="1"/>
    </xf>
    <xf numFmtId="171" fontId="99" fillId="0" borderId="6" xfId="9" applyNumberFormat="1" applyFont="1" applyBorder="1" applyAlignment="1">
      <alignment horizontal="center" vertical="center" wrapText="1"/>
    </xf>
    <xf numFmtId="164" fontId="99" fillId="0" borderId="6" xfId="9" applyFont="1" applyBorder="1" applyAlignment="1">
      <alignment horizontal="center" vertical="center" wrapText="1"/>
    </xf>
    <xf numFmtId="0" fontId="67" fillId="0" borderId="6" xfId="4" applyFont="1" applyBorder="1" applyAlignment="1">
      <alignment horizontal="center" vertical="center" wrapText="1"/>
    </xf>
    <xf numFmtId="14" fontId="67" fillId="0" borderId="6" xfId="4" applyNumberFormat="1" applyFont="1" applyBorder="1" applyAlignment="1">
      <alignment horizontal="center" vertical="center" wrapText="1"/>
    </xf>
    <xf numFmtId="0" fontId="67" fillId="0" borderId="44" xfId="4" applyFont="1" applyBorder="1" applyAlignment="1">
      <alignment vertical="center" wrapText="1"/>
    </xf>
    <xf numFmtId="0" fontId="2" fillId="0" borderId="36" xfId="4" applyFont="1" applyBorder="1" applyAlignment="1">
      <alignment horizontal="center" vertical="center" wrapText="1"/>
    </xf>
    <xf numFmtId="171" fontId="99" fillId="0" borderId="1" xfId="9" applyNumberFormat="1" applyFont="1" applyBorder="1" applyAlignment="1">
      <alignment horizontal="center" vertical="center" wrapText="1"/>
    </xf>
    <xf numFmtId="0" fontId="67" fillId="0" borderId="1" xfId="4" applyFont="1" applyBorder="1" applyAlignment="1">
      <alignment horizontal="center" vertical="center" wrapText="1"/>
    </xf>
    <xf numFmtId="14" fontId="67" fillId="0" borderId="1" xfId="4" applyNumberFormat="1" applyFont="1" applyBorder="1" applyAlignment="1">
      <alignment horizontal="center" vertical="center" wrapText="1"/>
    </xf>
    <xf numFmtId="0" fontId="67" fillId="0" borderId="37" xfId="4" applyFont="1" applyBorder="1" applyAlignment="1">
      <alignment vertical="center" wrapText="1"/>
    </xf>
    <xf numFmtId="0" fontId="2" fillId="0" borderId="33" xfId="4" applyFont="1" applyBorder="1" applyAlignment="1">
      <alignment horizontal="center" vertical="center" wrapText="1"/>
    </xf>
    <xf numFmtId="0" fontId="67" fillId="0" borderId="34" xfId="4" applyFont="1" applyBorder="1" applyAlignment="1">
      <alignment horizontal="center" vertical="center" wrapText="1"/>
    </xf>
    <xf numFmtId="15" fontId="65" fillId="0" borderId="34" xfId="4" applyNumberFormat="1" applyFont="1" applyBorder="1" applyAlignment="1">
      <alignment vertical="center" wrapText="1"/>
    </xf>
    <xf numFmtId="14" fontId="67" fillId="0" borderId="34" xfId="4" applyNumberFormat="1" applyFont="1" applyBorder="1" applyAlignment="1">
      <alignment horizontal="center" vertical="center" wrapText="1"/>
    </xf>
    <xf numFmtId="0" fontId="67" fillId="0" borderId="35" xfId="4" applyFont="1" applyBorder="1" applyAlignment="1">
      <alignment vertical="center" wrapText="1"/>
    </xf>
    <xf numFmtId="0" fontId="37" fillId="0" borderId="0" xfId="4" applyFont="1" applyBorder="1" applyAlignment="1">
      <alignment horizontal="center" vertical="center" wrapText="1"/>
    </xf>
    <xf numFmtId="15" fontId="39" fillId="0" borderId="0" xfId="4" applyNumberFormat="1" applyFont="1" applyBorder="1" applyAlignment="1">
      <alignment vertical="center" wrapText="1"/>
    </xf>
    <xf numFmtId="14" fontId="37" fillId="0" borderId="0" xfId="4" applyNumberFormat="1" applyFont="1" applyBorder="1" applyAlignment="1">
      <alignment horizontal="center" vertical="center" wrapText="1"/>
    </xf>
    <xf numFmtId="0" fontId="37" fillId="0" borderId="0" xfId="4" applyFont="1" applyBorder="1" applyAlignment="1">
      <alignment vertical="center" wrapText="1"/>
    </xf>
    <xf numFmtId="14" fontId="52" fillId="4" borderId="98" xfId="4" applyNumberFormat="1" applyFont="1" applyFill="1" applyBorder="1" applyAlignment="1" applyProtection="1">
      <alignment horizontal="center" vertical="center"/>
      <protection locked="0"/>
    </xf>
    <xf numFmtId="14" fontId="52" fillId="8" borderId="37" xfId="4" applyNumberFormat="1" applyFont="1" applyFill="1" applyBorder="1" applyAlignment="1" applyProtection="1">
      <alignment horizontal="center" vertical="center"/>
      <protection locked="0"/>
    </xf>
    <xf numFmtId="14" fontId="52" fillId="10" borderId="93" xfId="4" applyNumberFormat="1" applyFont="1" applyFill="1" applyBorder="1" applyAlignment="1" applyProtection="1">
      <alignment horizontal="center" vertical="center"/>
      <protection locked="0"/>
    </xf>
    <xf numFmtId="14" fontId="52" fillId="8" borderId="108" xfId="4" applyNumberFormat="1" applyFont="1" applyFill="1" applyBorder="1" applyAlignment="1" applyProtection="1">
      <alignment horizontal="center" vertical="center"/>
      <protection locked="0"/>
    </xf>
    <xf numFmtId="14" fontId="52" fillId="10" borderId="35" xfId="4" applyNumberFormat="1" applyFont="1" applyFill="1" applyBorder="1" applyAlignment="1" applyProtection="1">
      <alignment horizontal="center" vertical="center"/>
      <protection locked="0"/>
    </xf>
    <xf numFmtId="169" fontId="46" fillId="8" borderId="37" xfId="4" applyNumberFormat="1" applyFont="1" applyFill="1" applyBorder="1" applyAlignment="1" applyProtection="1">
      <alignment horizontal="center" vertical="center"/>
      <protection locked="0"/>
    </xf>
    <xf numFmtId="0" fontId="2" fillId="0" borderId="50" xfId="4" applyFont="1" applyBorder="1" applyAlignment="1">
      <alignment horizontal="center" vertical="center" wrapText="1"/>
    </xf>
    <xf numFmtId="171" fontId="99" fillId="0" borderId="5" xfId="9" applyNumberFormat="1" applyFont="1" applyBorder="1" applyAlignment="1">
      <alignment horizontal="center" vertical="center" wrapText="1"/>
    </xf>
    <xf numFmtId="0" fontId="67" fillId="0" borderId="5" xfId="4" applyFont="1" applyBorder="1" applyAlignment="1">
      <alignment horizontal="center" vertical="center" wrapText="1"/>
    </xf>
    <xf numFmtId="14" fontId="67" fillId="0" borderId="5" xfId="4" applyNumberFormat="1" applyFont="1" applyBorder="1" applyAlignment="1">
      <alignment horizontal="center" vertical="center" wrapText="1"/>
    </xf>
    <xf numFmtId="0" fontId="67" fillId="0" borderId="75" xfId="4" applyFont="1" applyBorder="1" applyAlignment="1">
      <alignment vertical="center" wrapText="1"/>
    </xf>
    <xf numFmtId="164" fontId="99" fillId="0" borderId="7" xfId="9" applyFont="1" applyBorder="1" applyAlignment="1">
      <alignment horizontal="center" vertical="center" wrapText="1"/>
    </xf>
    <xf numFmtId="171" fontId="16" fillId="14" borderId="65" xfId="9" applyNumberFormat="1" applyFont="1" applyFill="1" applyBorder="1" applyAlignment="1">
      <alignment vertical="center"/>
    </xf>
    <xf numFmtId="164" fontId="16" fillId="14" borderId="65" xfId="9" applyNumberFormat="1" applyFont="1" applyFill="1" applyBorder="1" applyAlignment="1">
      <alignment vertical="center"/>
    </xf>
    <xf numFmtId="15" fontId="65" fillId="0" borderId="6" xfId="4" applyNumberFormat="1" applyFont="1" applyBorder="1" applyAlignment="1">
      <alignment horizontal="center" vertical="center" wrapText="1"/>
    </xf>
    <xf numFmtId="0" fontId="52" fillId="4" borderId="32" xfId="4" applyNumberFormat="1" applyFont="1" applyFill="1" applyBorder="1" applyAlignment="1" applyProtection="1">
      <alignment horizontal="center" vertical="center"/>
      <protection locked="0"/>
    </xf>
    <xf numFmtId="15" fontId="65" fillId="0" borderId="1" xfId="4" applyNumberFormat="1" applyFont="1" applyBorder="1" applyAlignment="1">
      <alignment horizontal="center" vertical="center" wrapText="1"/>
    </xf>
    <xf numFmtId="15" fontId="65" fillId="0" borderId="5" xfId="4" applyNumberFormat="1" applyFont="1" applyBorder="1" applyAlignment="1">
      <alignment horizontal="center" vertical="center" wrapText="1"/>
    </xf>
    <xf numFmtId="0" fontId="100" fillId="0" borderId="0" xfId="4" applyFont="1" applyBorder="1" applyAlignment="1">
      <alignment horizontal="left" vertical="center" wrapText="1"/>
    </xf>
    <xf numFmtId="0" fontId="99" fillId="0" borderId="1" xfId="4" applyFont="1" applyBorder="1" applyAlignment="1">
      <alignment horizontal="left" vertical="center" wrapText="1"/>
    </xf>
    <xf numFmtId="0" fontId="99" fillId="0" borderId="5" xfId="4" applyFont="1" applyBorder="1" applyAlignment="1">
      <alignment horizontal="left" vertical="center" wrapText="1"/>
    </xf>
    <xf numFmtId="0" fontId="99" fillId="0" borderId="34" xfId="4" applyFont="1" applyBorder="1" applyAlignment="1">
      <alignment horizontal="left" vertical="center" wrapText="1"/>
    </xf>
    <xf numFmtId="0" fontId="5" fillId="0" borderId="96" xfId="0" applyFont="1" applyBorder="1" applyAlignment="1">
      <alignment wrapText="1"/>
    </xf>
    <xf numFmtId="0" fontId="5" fillId="0" borderId="65" xfId="0" applyFont="1" applyBorder="1" applyAlignment="1">
      <alignment wrapText="1"/>
    </xf>
    <xf numFmtId="0" fontId="18" fillId="0" borderId="96" xfId="0" applyFont="1" applyBorder="1" applyAlignment="1">
      <alignment vertical="center" wrapText="1"/>
    </xf>
    <xf numFmtId="0" fontId="18" fillId="0" borderId="5" xfId="0" applyFont="1" applyBorder="1" applyAlignment="1">
      <alignment vertical="center" wrapText="1"/>
    </xf>
    <xf numFmtId="0" fontId="18" fillId="0" borderId="75" xfId="0" applyFont="1" applyBorder="1" applyAlignment="1">
      <alignment vertical="center" wrapText="1"/>
    </xf>
    <xf numFmtId="0" fontId="18" fillId="0" borderId="97" xfId="0" applyFont="1" applyBorder="1" applyAlignment="1">
      <alignment vertical="top" wrapText="1"/>
    </xf>
    <xf numFmtId="0" fontId="18" fillId="0" borderId="32" xfId="0" applyFont="1" applyBorder="1" applyAlignment="1">
      <alignment vertical="top" wrapText="1"/>
    </xf>
    <xf numFmtId="0" fontId="18" fillId="0" borderId="98" xfId="0" applyFont="1" applyBorder="1" applyAlignment="1">
      <alignment horizontal="center" vertical="top" wrapText="1"/>
    </xf>
    <xf numFmtId="0" fontId="18" fillId="0" borderId="33" xfId="0" applyFont="1" applyBorder="1" applyAlignment="1">
      <alignment vertical="top" wrapText="1"/>
    </xf>
    <xf numFmtId="0" fontId="18" fillId="0" borderId="34" xfId="0" applyFont="1" applyBorder="1" applyAlignment="1">
      <alignment vertical="top" wrapText="1"/>
    </xf>
    <xf numFmtId="0" fontId="18" fillId="0" borderId="35" xfId="0" applyFont="1" applyBorder="1" applyAlignment="1">
      <alignment horizontal="center" vertical="top" wrapText="1"/>
    </xf>
    <xf numFmtId="0" fontId="5" fillId="0" borderId="67" xfId="0" applyFont="1" applyBorder="1" applyAlignment="1">
      <alignment vertical="center"/>
    </xf>
    <xf numFmtId="0" fontId="0" fillId="0" borderId="108" xfId="0" applyBorder="1" applyAlignment="1">
      <alignment vertical="center"/>
    </xf>
    <xf numFmtId="0" fontId="0" fillId="0" borderId="93" xfId="0" applyBorder="1" applyAlignment="1">
      <alignment vertical="center"/>
    </xf>
    <xf numFmtId="3" fontId="65" fillId="0" borderId="65" xfId="0" applyNumberFormat="1" applyFont="1" applyBorder="1" applyAlignment="1"/>
    <xf numFmtId="3" fontId="65" fillId="0" borderId="29" xfId="0" applyNumberFormat="1" applyFont="1" applyBorder="1" applyAlignment="1"/>
    <xf numFmtId="3" fontId="65" fillId="0" borderId="71" xfId="0" applyNumberFormat="1" applyFont="1" applyBorder="1" applyAlignment="1">
      <alignment horizontal="center" vertical="center"/>
    </xf>
    <xf numFmtId="0" fontId="5" fillId="0" borderId="65" xfId="0" applyFont="1" applyBorder="1" applyAlignment="1">
      <alignment horizontal="center" vertical="center" wrapText="1"/>
    </xf>
    <xf numFmtId="14" fontId="52" fillId="17" borderId="32" xfId="4" applyNumberFormat="1" applyFont="1" applyFill="1" applyBorder="1" applyAlignment="1" applyProtection="1">
      <alignment horizontal="center" vertical="center"/>
      <protection locked="0"/>
    </xf>
    <xf numFmtId="14" fontId="5" fillId="17" borderId="32" xfId="7" applyNumberFormat="1" applyFill="1" applyBorder="1" applyAlignment="1">
      <alignment horizontal="center" vertical="center"/>
    </xf>
    <xf numFmtId="0" fontId="1" fillId="0" borderId="0" xfId="5" applyFont="1" applyAlignment="1">
      <alignment horizontal="left" vertical="top" wrapText="1"/>
    </xf>
    <xf numFmtId="0" fontId="9" fillId="0" borderId="0" xfId="5" applyFont="1" applyAlignment="1">
      <alignment horizontal="left" vertical="center" wrapText="1"/>
    </xf>
    <xf numFmtId="0" fontId="0" fillId="0" borderId="0" xfId="0" applyAlignment="1">
      <alignment wrapText="1"/>
    </xf>
    <xf numFmtId="0" fontId="78" fillId="0" borderId="0" xfId="0" applyFont="1" applyBorder="1" applyAlignment="1">
      <alignment horizontal="left"/>
    </xf>
    <xf numFmtId="0" fontId="76" fillId="0" borderId="0" xfId="0" applyFont="1" applyAlignment="1">
      <alignment horizontal="left"/>
    </xf>
    <xf numFmtId="0" fontId="5" fillId="0" borderId="0" xfId="5" applyAlignment="1">
      <alignment horizontal="left" vertical="top" wrapText="1"/>
    </xf>
    <xf numFmtId="0" fontId="77" fillId="0" borderId="0" xfId="0" applyFont="1" applyBorder="1" applyAlignment="1">
      <alignment horizontal="left"/>
    </xf>
    <xf numFmtId="0" fontId="37" fillId="0" borderId="0" xfId="5" applyFont="1" applyAlignment="1">
      <alignment horizontal="center" vertical="center" wrapText="1"/>
    </xf>
    <xf numFmtId="0" fontId="67" fillId="0" borderId="0" xfId="0" applyFont="1" applyAlignment="1">
      <alignment horizontal="center" vertical="center" wrapText="1"/>
    </xf>
    <xf numFmtId="0" fontId="101" fillId="0" borderId="56" xfId="0" applyFont="1" applyFill="1" applyBorder="1" applyAlignment="1">
      <alignment horizontal="left" vertical="center" wrapText="1"/>
    </xf>
    <xf numFmtId="0" fontId="101" fillId="0" borderId="53" xfId="0" applyFont="1" applyFill="1" applyBorder="1" applyAlignment="1">
      <alignment horizontal="left" vertical="center" wrapText="1"/>
    </xf>
    <xf numFmtId="0" fontId="101" fillId="0" borderId="55" xfId="0" applyFont="1" applyFill="1" applyBorder="1" applyAlignment="1">
      <alignment horizontal="left" vertical="center" wrapText="1"/>
    </xf>
    <xf numFmtId="0" fontId="101" fillId="0" borderId="38" xfId="0" applyFont="1"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171" fontId="97" fillId="0" borderId="24" xfId="8" applyNumberFormat="1" applyFont="1" applyFill="1" applyBorder="1" applyAlignment="1">
      <alignment horizontal="center" vertical="center"/>
    </xf>
    <xf numFmtId="171" fontId="97" fillId="0" borderId="0" xfId="8" applyNumberFormat="1" applyFont="1" applyFill="1" applyBorder="1" applyAlignment="1">
      <alignment horizontal="center" vertical="center"/>
    </xf>
    <xf numFmtId="171" fontId="97" fillId="0" borderId="28" xfId="8" applyNumberFormat="1" applyFont="1" applyFill="1" applyBorder="1" applyAlignment="1">
      <alignment horizontal="center" vertical="center"/>
    </xf>
    <xf numFmtId="0" fontId="5" fillId="3" borderId="23"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81" fillId="0" borderId="23" xfId="0" applyFont="1" applyBorder="1" applyAlignment="1">
      <alignment horizontal="center" vertical="center" wrapText="1"/>
    </xf>
    <xf numFmtId="0" fontId="81" fillId="0" borderId="24"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22"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27"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29"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101" fillId="0" borderId="97" xfId="0" applyFont="1" applyFill="1" applyBorder="1" applyAlignment="1">
      <alignment horizontal="left" vertical="center" wrapText="1"/>
    </xf>
    <xf numFmtId="0" fontId="101" fillId="0" borderId="36" xfId="0" applyFont="1" applyFill="1" applyBorder="1" applyAlignment="1">
      <alignment horizontal="left" vertical="center" wrapText="1"/>
    </xf>
    <xf numFmtId="0" fontId="101" fillId="0" borderId="32" xfId="0" applyFont="1" applyBorder="1" applyAlignment="1">
      <alignment horizontal="center" vertical="center" wrapText="1"/>
    </xf>
    <xf numFmtId="0" fontId="101" fillId="0" borderId="1" xfId="0" applyFont="1" applyBorder="1" applyAlignment="1">
      <alignment horizontal="center" vertical="center" wrapText="1"/>
    </xf>
    <xf numFmtId="0" fontId="95" fillId="0" borderId="32" xfId="0" applyFont="1" applyBorder="1" applyAlignment="1">
      <alignment horizontal="center" vertical="center" wrapText="1"/>
    </xf>
    <xf numFmtId="0" fontId="95" fillId="0" borderId="1" xfId="0" applyFont="1" applyBorder="1" applyAlignment="1">
      <alignment horizontal="center" vertical="center" wrapText="1"/>
    </xf>
    <xf numFmtId="171" fontId="97" fillId="0" borderId="38" xfId="8" applyNumberFormat="1" applyFont="1" applyFill="1" applyBorder="1" applyAlignment="1">
      <alignment horizontal="center" vertical="center"/>
    </xf>
    <xf numFmtId="171" fontId="97" fillId="0" borderId="7" xfId="8" applyNumberFormat="1" applyFont="1" applyFill="1" applyBorder="1" applyAlignment="1">
      <alignment horizontal="center" vertical="center"/>
    </xf>
    <xf numFmtId="171" fontId="97" fillId="0" borderId="6" xfId="8" applyNumberFormat="1" applyFont="1" applyFill="1" applyBorder="1" applyAlignment="1">
      <alignment horizontal="center" vertical="center"/>
    </xf>
    <xf numFmtId="0" fontId="101" fillId="0" borderId="33" xfId="0" applyFont="1" applyFill="1" applyBorder="1" applyAlignment="1">
      <alignment horizontal="left" vertical="center" wrapText="1"/>
    </xf>
    <xf numFmtId="0" fontId="101" fillId="0" borderId="34" xfId="0" applyFont="1" applyBorder="1" applyAlignment="1">
      <alignment horizontal="center" vertical="center" wrapText="1"/>
    </xf>
    <xf numFmtId="0" fontId="95" fillId="0" borderId="34" xfId="0" applyFont="1" applyBorder="1" applyAlignment="1">
      <alignment horizontal="center" vertical="center" wrapText="1"/>
    </xf>
    <xf numFmtId="171" fontId="97" fillId="0" borderId="42" xfId="8" applyNumberFormat="1" applyFont="1" applyFill="1" applyBorder="1" applyAlignment="1">
      <alignment horizontal="center" vertical="center"/>
    </xf>
    <xf numFmtId="171" fontId="97" fillId="0" borderId="5" xfId="8" applyNumberFormat="1" applyFont="1" applyFill="1" applyBorder="1" applyAlignment="1">
      <alignment horizontal="center" vertical="center"/>
    </xf>
    <xf numFmtId="0" fontId="103" fillId="0" borderId="36" xfId="0" applyFont="1" applyBorder="1" applyAlignment="1">
      <alignment horizontal="left" vertical="top" wrapText="1"/>
    </xf>
    <xf numFmtId="0" fontId="103" fillId="0" borderId="33" xfId="0" applyFont="1" applyBorder="1" applyAlignment="1">
      <alignment horizontal="left" vertical="top" wrapText="1"/>
    </xf>
    <xf numFmtId="171" fontId="97" fillId="0" borderId="76" xfId="8" applyNumberFormat="1" applyFont="1" applyFill="1" applyBorder="1" applyAlignment="1">
      <alignment horizontal="center" vertical="center"/>
    </xf>
    <xf numFmtId="171" fontId="97" fillId="0" borderId="99" xfId="8" applyNumberFormat="1" applyFont="1" applyFill="1" applyBorder="1" applyAlignment="1">
      <alignment horizontal="center" vertical="center"/>
    </xf>
    <xf numFmtId="0" fontId="22" fillId="0" borderId="30" xfId="0" applyFont="1" applyBorder="1" applyAlignment="1">
      <alignment horizontal="center" vertical="center" wrapText="1"/>
    </xf>
    <xf numFmtId="0" fontId="0" fillId="0" borderId="31" xfId="0" applyBorder="1" applyAlignment="1">
      <alignment horizontal="center" vertical="center" wrapText="1"/>
    </xf>
    <xf numFmtId="0" fontId="38" fillId="2" borderId="64" xfId="0" applyFont="1" applyFill="1" applyBorder="1" applyAlignment="1">
      <alignment horizontal="center" vertical="center" wrapText="1"/>
    </xf>
    <xf numFmtId="0" fontId="38" fillId="2" borderId="70" xfId="0" applyFont="1" applyFill="1" applyBorder="1" applyAlignment="1">
      <alignment horizontal="center" vertical="center" wrapText="1"/>
    </xf>
    <xf numFmtId="0" fontId="38" fillId="2" borderId="71" xfId="0" applyFont="1" applyFill="1" applyBorder="1" applyAlignment="1">
      <alignment horizontal="center" vertical="center" wrapText="1"/>
    </xf>
    <xf numFmtId="0" fontId="5" fillId="3" borderId="47" xfId="0" applyFont="1" applyFill="1" applyBorder="1" applyAlignment="1">
      <alignment horizontal="left" vertical="top" wrapText="1"/>
    </xf>
    <xf numFmtId="0" fontId="0" fillId="3" borderId="48" xfId="0" applyFill="1" applyBorder="1" applyAlignment="1">
      <alignment horizontal="left" vertical="top" wrapText="1"/>
    </xf>
    <xf numFmtId="0" fontId="0" fillId="3" borderId="49" xfId="0" applyFill="1" applyBorder="1" applyAlignment="1">
      <alignment horizontal="left" vertical="top" wrapText="1"/>
    </xf>
    <xf numFmtId="0" fontId="18" fillId="0" borderId="45" xfId="0" applyFont="1" applyBorder="1" applyAlignment="1">
      <alignment horizontal="center" vertical="top" wrapText="1"/>
    </xf>
    <xf numFmtId="0" fontId="18" fillId="0" borderId="40" xfId="0" applyFont="1" applyBorder="1" applyAlignment="1">
      <alignment horizontal="center" vertical="top" wrapText="1"/>
    </xf>
    <xf numFmtId="0" fontId="18" fillId="0" borderId="41" xfId="0" applyFont="1" applyBorder="1" applyAlignment="1">
      <alignment horizontal="center" vertical="top" wrapText="1"/>
    </xf>
    <xf numFmtId="0" fontId="5" fillId="0" borderId="23"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18" fillId="0" borderId="0" xfId="0" applyFont="1" applyBorder="1" applyAlignment="1">
      <alignment horizontal="center" vertical="top" wrapText="1"/>
    </xf>
    <xf numFmtId="0" fontId="98" fillId="0" borderId="47" xfId="0" applyFont="1" applyBorder="1" applyAlignment="1">
      <alignment horizontal="center" vertical="center" wrapText="1"/>
    </xf>
    <xf numFmtId="0" fontId="98" fillId="0" borderId="48" xfId="0" applyFont="1" applyBorder="1" applyAlignment="1">
      <alignment horizontal="center" vertical="center" wrapText="1"/>
    </xf>
    <xf numFmtId="0" fontId="98" fillId="0" borderId="49" xfId="0" applyFont="1" applyBorder="1" applyAlignment="1">
      <alignment horizontal="center" vertical="center" wrapText="1"/>
    </xf>
    <xf numFmtId="0" fontId="5" fillId="0" borderId="97" xfId="0" applyFont="1" applyBorder="1" applyAlignment="1">
      <alignment horizontal="center" vertical="center" wrapText="1"/>
    </xf>
    <xf numFmtId="0" fontId="0" fillId="0" borderId="50" xfId="0" applyBorder="1" applyAlignment="1">
      <alignment horizontal="center" vertical="center" wrapText="1"/>
    </xf>
    <xf numFmtId="0" fontId="5" fillId="0" borderId="38" xfId="0" applyFont="1" applyBorder="1" applyAlignment="1">
      <alignment horizontal="center" vertical="center" wrapText="1"/>
    </xf>
    <xf numFmtId="0" fontId="0" fillId="0" borderId="7" xfId="0" applyBorder="1"/>
    <xf numFmtId="15" fontId="5" fillId="0" borderId="38" xfId="0" applyNumberFormat="1" applyFont="1" applyBorder="1" applyAlignment="1">
      <alignment horizontal="center" vertical="center" wrapText="1"/>
    </xf>
    <xf numFmtId="15" fontId="5" fillId="0" borderId="67" xfId="0" applyNumberFormat="1" applyFont="1" applyBorder="1" applyAlignment="1">
      <alignment horizontal="center" vertical="center" wrapText="1"/>
    </xf>
    <xf numFmtId="0" fontId="0" fillId="0" borderId="108" xfId="0" applyBorder="1"/>
    <xf numFmtId="15" fontId="5" fillId="0" borderId="45" xfId="0" applyNumberFormat="1" applyFont="1" applyBorder="1" applyAlignment="1">
      <alignment horizontal="center" vertical="center" wrapText="1"/>
    </xf>
    <xf numFmtId="0" fontId="0" fillId="0" borderId="40" xfId="0" applyBorder="1"/>
    <xf numFmtId="0" fontId="0" fillId="0" borderId="41" xfId="0" applyBorder="1"/>
    <xf numFmtId="0" fontId="103" fillId="0" borderId="97" xfId="0" applyFont="1" applyBorder="1" applyAlignment="1">
      <alignment horizontal="left" vertical="top"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15" fontId="16" fillId="0" borderId="54" xfId="0" applyNumberFormat="1" applyFont="1" applyBorder="1" applyAlignment="1">
      <alignment horizontal="center" vertical="center"/>
    </xf>
    <xf numFmtId="15" fontId="16" fillId="0" borderId="109" xfId="0" applyNumberFormat="1" applyFont="1" applyBorder="1" applyAlignment="1">
      <alignment horizontal="center" vertical="center"/>
    </xf>
    <xf numFmtId="15" fontId="16" fillId="0" borderId="77" xfId="0" applyNumberFormat="1" applyFont="1" applyBorder="1" applyAlignment="1">
      <alignment horizontal="center" vertical="center"/>
    </xf>
    <xf numFmtId="15" fontId="16" fillId="0" borderId="52" xfId="0" applyNumberFormat="1" applyFont="1" applyBorder="1" applyAlignment="1">
      <alignment horizontal="center" vertical="center"/>
    </xf>
    <xf numFmtId="15" fontId="16" fillId="0" borderId="110" xfId="0" applyNumberFormat="1" applyFont="1" applyBorder="1" applyAlignment="1">
      <alignment horizontal="center" vertical="center"/>
    </xf>
    <xf numFmtId="15" fontId="16" fillId="0" borderId="51" xfId="0" applyNumberFormat="1" applyFont="1" applyBorder="1" applyAlignment="1">
      <alignment horizontal="center" vertical="center"/>
    </xf>
    <xf numFmtId="171" fontId="97" fillId="0" borderId="57" xfId="8" applyNumberFormat="1" applyFont="1" applyFill="1" applyBorder="1" applyAlignment="1">
      <alignment horizontal="center" vertical="center"/>
    </xf>
    <xf numFmtId="0" fontId="3" fillId="0" borderId="30" xfId="0" applyFont="1" applyBorder="1" applyAlignment="1">
      <alignment horizontal="center" vertical="center" wrapText="1"/>
    </xf>
    <xf numFmtId="0" fontId="3" fillId="0" borderId="79" xfId="0" applyFont="1" applyBorder="1" applyAlignment="1">
      <alignment horizontal="center" vertical="center"/>
    </xf>
    <xf numFmtId="0" fontId="5" fillId="0" borderId="32" xfId="0" applyFont="1" applyBorder="1" applyAlignment="1">
      <alignment horizontal="center" vertical="center" wrapText="1"/>
    </xf>
    <xf numFmtId="0" fontId="0" fillId="0" borderId="5" xfId="0" applyBorder="1" applyAlignment="1">
      <alignment horizontal="center" vertical="center" wrapText="1"/>
    </xf>
    <xf numFmtId="0" fontId="5" fillId="0" borderId="98" xfId="0" applyFont="1" applyBorder="1" applyAlignment="1">
      <alignment horizontal="center" vertical="center" wrapText="1"/>
    </xf>
    <xf numFmtId="0" fontId="0" fillId="0" borderId="75" xfId="0" applyBorder="1" applyAlignment="1">
      <alignment horizontal="center" vertical="center" wrapText="1"/>
    </xf>
    <xf numFmtId="0" fontId="5" fillId="0" borderId="86" xfId="0" applyFont="1" applyBorder="1" applyAlignment="1">
      <alignment horizontal="center" vertical="center" wrapText="1"/>
    </xf>
    <xf numFmtId="0" fontId="0" fillId="0" borderId="77" xfId="0" applyBorder="1" applyAlignment="1">
      <alignment horizontal="center" vertical="center" wrapText="1"/>
    </xf>
    <xf numFmtId="0" fontId="101" fillId="0" borderId="32" xfId="0" applyFont="1" applyFill="1" applyBorder="1" applyAlignment="1">
      <alignment horizontal="left" vertical="center" wrapText="1"/>
    </xf>
    <xf numFmtId="0" fontId="101" fillId="0" borderId="1" xfId="0" applyFont="1" applyFill="1" applyBorder="1" applyAlignment="1">
      <alignment horizontal="left" vertical="center" wrapText="1"/>
    </xf>
    <xf numFmtId="0" fontId="83" fillId="0" borderId="47" xfId="0" applyFont="1" applyBorder="1" applyAlignment="1">
      <alignment horizontal="center" vertical="center" wrapText="1"/>
    </xf>
    <xf numFmtId="0" fontId="83" fillId="0" borderId="48" xfId="0" applyFont="1" applyBorder="1"/>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5" fillId="0" borderId="86" xfId="0" applyFont="1" applyBorder="1" applyAlignment="1">
      <alignment horizontal="center" vertical="center"/>
    </xf>
    <xf numFmtId="0" fontId="0" fillId="0" borderId="77" xfId="0" applyBorder="1" applyAlignment="1">
      <alignment horizontal="center" vertical="center"/>
    </xf>
    <xf numFmtId="0" fontId="5" fillId="0" borderId="98" xfId="0" applyFont="1" applyBorder="1" applyAlignment="1">
      <alignment horizontal="center" vertical="center"/>
    </xf>
    <xf numFmtId="0" fontId="0" fillId="0" borderId="75" xfId="0" applyBorder="1" applyAlignment="1">
      <alignment horizontal="center" vertical="center"/>
    </xf>
    <xf numFmtId="0" fontId="103" fillId="0" borderId="1" xfId="0" applyFont="1" applyBorder="1" applyAlignment="1">
      <alignment horizontal="left" vertical="top" wrapText="1"/>
    </xf>
    <xf numFmtId="0" fontId="80" fillId="0" borderId="0"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53" xfId="0" applyFont="1" applyBorder="1" applyAlignment="1">
      <alignment horizontal="center" vertical="center" wrapText="1"/>
    </xf>
    <xf numFmtId="0" fontId="101" fillId="0" borderId="55" xfId="0" applyFont="1" applyBorder="1" applyAlignment="1">
      <alignment horizontal="center" vertical="center" wrapText="1"/>
    </xf>
    <xf numFmtId="0" fontId="103" fillId="0" borderId="34" xfId="0" applyFont="1" applyBorder="1" applyAlignment="1">
      <alignment horizontal="left" vertical="top" wrapText="1"/>
    </xf>
    <xf numFmtId="0" fontId="5" fillId="0" borderId="32" xfId="0" applyFont="1" applyBorder="1" applyAlignment="1">
      <alignment horizontal="center" vertical="center"/>
    </xf>
    <xf numFmtId="0" fontId="0" fillId="0" borderId="5" xfId="0" applyBorder="1" applyAlignment="1">
      <alignment horizontal="center" vertical="center"/>
    </xf>
    <xf numFmtId="0" fontId="5" fillId="0" borderId="73" xfId="0" applyFont="1" applyBorder="1" applyAlignment="1">
      <alignment horizontal="center" vertical="center" wrapText="1"/>
    </xf>
    <xf numFmtId="0" fontId="0" fillId="0" borderId="46" xfId="0" applyBorder="1"/>
    <xf numFmtId="0" fontId="103" fillId="0" borderId="32" xfId="0" applyFont="1" applyBorder="1" applyAlignment="1">
      <alignment horizontal="left" vertical="top" wrapText="1"/>
    </xf>
    <xf numFmtId="0" fontId="101" fillId="0" borderId="34" xfId="0" applyFont="1" applyFill="1" applyBorder="1" applyAlignment="1">
      <alignment horizontal="left" vertical="center" wrapText="1"/>
    </xf>
    <xf numFmtId="0" fontId="101" fillId="0" borderId="32" xfId="0" applyFont="1" applyFill="1" applyBorder="1" applyAlignment="1">
      <alignment horizontal="center" vertical="center" wrapText="1"/>
    </xf>
    <xf numFmtId="0" fontId="101" fillId="0" borderId="1" xfId="0" applyFont="1" applyFill="1" applyBorder="1" applyAlignment="1">
      <alignment horizontal="center" vertical="center" wrapText="1"/>
    </xf>
    <xf numFmtId="0" fontId="101" fillId="0" borderId="34" xfId="0" applyFont="1" applyFill="1" applyBorder="1" applyAlignment="1">
      <alignment horizontal="center" vertical="center" wrapText="1"/>
    </xf>
    <xf numFmtId="0" fontId="0" fillId="0" borderId="1" xfId="0" applyBorder="1" applyAlignment="1">
      <alignment horizontal="center" vertical="center"/>
    </xf>
    <xf numFmtId="0" fontId="0" fillId="0" borderId="34" xfId="0"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98" fillId="0" borderId="27" xfId="0" applyFont="1" applyBorder="1" applyAlignment="1">
      <alignment horizontal="center" vertical="center" wrapText="1"/>
    </xf>
    <xf numFmtId="0" fontId="98" fillId="0" borderId="28" xfId="0" applyFont="1" applyBorder="1" applyAlignment="1">
      <alignment horizontal="center" vertical="center" wrapText="1"/>
    </xf>
    <xf numFmtId="0" fontId="98" fillId="0" borderId="29" xfId="0" applyFont="1" applyBorder="1" applyAlignment="1">
      <alignment horizontal="center" vertical="center" wrapText="1"/>
    </xf>
    <xf numFmtId="0" fontId="39" fillId="0" borderId="27" xfId="4" applyFont="1" applyBorder="1" applyAlignment="1">
      <alignment horizontal="center" vertical="center"/>
    </xf>
    <xf numFmtId="0" fontId="39" fillId="0" borderId="29" xfId="4" applyFont="1" applyBorder="1" applyAlignment="1">
      <alignment horizontal="center" vertical="center"/>
    </xf>
    <xf numFmtId="49" fontId="47" fillId="0" borderId="0" xfId="4" applyNumberFormat="1" applyFont="1" applyAlignment="1">
      <alignment horizontal="justify" wrapText="1"/>
    </xf>
    <xf numFmtId="49" fontId="91" fillId="0" borderId="38" xfId="7" applyNumberFormat="1" applyFont="1" applyFill="1" applyBorder="1" applyAlignment="1" applyProtection="1">
      <alignment horizontal="center" vertical="center" wrapText="1"/>
      <protection locked="0"/>
    </xf>
    <xf numFmtId="49" fontId="91" fillId="0" borderId="7" xfId="7" applyNumberFormat="1" applyFont="1" applyFill="1" applyBorder="1" applyAlignment="1" applyProtection="1">
      <alignment horizontal="center" vertical="center" wrapText="1"/>
      <protection locked="0"/>
    </xf>
    <xf numFmtId="49" fontId="91" fillId="0" borderId="42" xfId="7" applyNumberFormat="1" applyFont="1" applyFill="1" applyBorder="1" applyAlignment="1" applyProtection="1">
      <alignment horizontal="center" vertical="center" wrapText="1"/>
      <protection locked="0"/>
    </xf>
    <xf numFmtId="49" fontId="51" fillId="0" borderId="38" xfId="7" applyNumberFormat="1" applyFont="1" applyFill="1" applyBorder="1" applyAlignment="1" applyProtection="1">
      <alignment horizontal="center" vertical="center" wrapText="1"/>
      <protection locked="0"/>
    </xf>
    <xf numFmtId="49" fontId="51" fillId="0" borderId="7" xfId="7" applyNumberFormat="1" applyFont="1" applyFill="1" applyBorder="1" applyAlignment="1" applyProtection="1">
      <alignment horizontal="center" vertical="center" wrapText="1"/>
      <protection locked="0"/>
    </xf>
    <xf numFmtId="49" fontId="51" fillId="0" borderId="42" xfId="7" applyNumberFormat="1" applyFont="1" applyFill="1" applyBorder="1" applyAlignment="1" applyProtection="1">
      <alignment horizontal="center" vertical="center" wrapText="1"/>
      <protection locked="0"/>
    </xf>
    <xf numFmtId="2" fontId="101" fillId="0" borderId="38" xfId="7" applyNumberFormat="1" applyFont="1" applyFill="1" applyBorder="1" applyAlignment="1">
      <alignment horizontal="center" vertical="center" wrapText="1"/>
    </xf>
    <xf numFmtId="2" fontId="101" fillId="0" borderId="7" xfId="7" applyNumberFormat="1" applyFont="1" applyFill="1" applyBorder="1" applyAlignment="1">
      <alignment horizontal="center" vertical="center" wrapText="1"/>
    </xf>
    <xf numFmtId="2" fontId="101" fillId="0" borderId="42" xfId="7" applyNumberFormat="1" applyFont="1" applyFill="1" applyBorder="1" applyAlignment="1">
      <alignment horizontal="center" vertical="center" wrapText="1"/>
    </xf>
    <xf numFmtId="0" fontId="84" fillId="0" borderId="38" xfId="7" applyNumberFormat="1" applyFont="1" applyFill="1" applyBorder="1" applyAlignment="1">
      <alignment horizontal="center" vertical="center" wrapText="1"/>
    </xf>
    <xf numFmtId="0" fontId="84" fillId="0" borderId="7" xfId="7" applyNumberFormat="1" applyFont="1" applyFill="1" applyBorder="1" applyAlignment="1">
      <alignment horizontal="center" vertical="center" wrapText="1"/>
    </xf>
    <xf numFmtId="0" fontId="84" fillId="0" borderId="42" xfId="7" applyNumberFormat="1" applyFont="1" applyFill="1" applyBorder="1" applyAlignment="1">
      <alignment horizontal="center" vertical="center" wrapText="1"/>
    </xf>
    <xf numFmtId="49" fontId="70" fillId="11" borderId="56" xfId="7" applyNumberFormat="1" applyFont="1" applyFill="1" applyBorder="1" applyAlignment="1">
      <alignment horizontal="center" vertical="center" wrapText="1"/>
    </xf>
    <xf numFmtId="49" fontId="70" fillId="11" borderId="55" xfId="7" applyNumberFormat="1" applyFont="1" applyFill="1" applyBorder="1" applyAlignment="1">
      <alignment horizontal="center" vertical="center" wrapText="1"/>
    </xf>
    <xf numFmtId="49" fontId="70" fillId="11" borderId="38" xfId="7" applyNumberFormat="1" applyFont="1" applyFill="1" applyBorder="1" applyAlignment="1">
      <alignment horizontal="center" vertical="center" wrapText="1"/>
    </xf>
    <xf numFmtId="49" fontId="70" fillId="11" borderId="42" xfId="7" applyNumberFormat="1" applyFont="1" applyFill="1" applyBorder="1" applyAlignment="1">
      <alignment horizontal="center" vertical="center" wrapText="1"/>
    </xf>
    <xf numFmtId="49" fontId="70" fillId="11" borderId="57" xfId="7" applyNumberFormat="1" applyFont="1" applyFill="1" applyBorder="1" applyAlignment="1">
      <alignment horizontal="center" vertical="center" wrapText="1"/>
    </xf>
    <xf numFmtId="49" fontId="70" fillId="11" borderId="99" xfId="7" applyNumberFormat="1" applyFont="1" applyFill="1" applyBorder="1" applyAlignment="1">
      <alignment horizontal="center" vertical="center" wrapText="1"/>
    </xf>
    <xf numFmtId="49" fontId="70" fillId="11" borderId="24" xfId="7" applyNumberFormat="1" applyFont="1" applyFill="1" applyBorder="1" applyAlignment="1">
      <alignment horizontal="center" vertical="center" wrapText="1"/>
    </xf>
    <xf numFmtId="49" fontId="70" fillId="11" borderId="28" xfId="7" applyNumberFormat="1" applyFont="1" applyFill="1" applyBorder="1" applyAlignment="1">
      <alignment horizontal="center" vertical="center" wrapText="1"/>
    </xf>
    <xf numFmtId="49" fontId="70" fillId="11" borderId="67" xfId="7" applyNumberFormat="1" applyFont="1" applyFill="1" applyBorder="1" applyAlignment="1">
      <alignment horizontal="center" vertical="center" wrapText="1"/>
    </xf>
    <xf numFmtId="49" fontId="70" fillId="11" borderId="93" xfId="7" applyNumberFormat="1" applyFont="1" applyFill="1" applyBorder="1" applyAlignment="1">
      <alignment horizontal="center" vertical="center" wrapText="1"/>
    </xf>
    <xf numFmtId="0" fontId="38" fillId="0" borderId="0" xfId="4" applyFont="1" applyAlignment="1">
      <alignment horizontal="center" vertical="center"/>
    </xf>
    <xf numFmtId="0" fontId="73" fillId="0" borderId="54" xfId="7" applyFont="1" applyBorder="1" applyAlignment="1">
      <alignment horizontal="center"/>
    </xf>
    <xf numFmtId="0" fontId="73" fillId="0" borderId="109" xfId="7" applyFont="1" applyBorder="1" applyAlignment="1">
      <alignment horizontal="center"/>
    </xf>
    <xf numFmtId="0" fontId="73" fillId="0" borderId="77" xfId="7" applyFont="1" applyBorder="1" applyAlignment="1">
      <alignment horizontal="center"/>
    </xf>
    <xf numFmtId="0" fontId="73" fillId="0" borderId="52" xfId="7" applyFont="1" applyBorder="1" applyAlignment="1">
      <alignment horizontal="center"/>
    </xf>
    <xf numFmtId="0" fontId="73" fillId="0" borderId="110" xfId="7" applyFont="1" applyBorder="1" applyAlignment="1">
      <alignment horizontal="center"/>
    </xf>
    <xf numFmtId="0" fontId="73" fillId="0" borderId="51" xfId="7" applyFont="1" applyBorder="1" applyAlignment="1">
      <alignment horizontal="center"/>
    </xf>
    <xf numFmtId="49" fontId="72" fillId="11" borderId="23" xfId="7" applyNumberFormat="1" applyFont="1" applyFill="1" applyBorder="1" applyAlignment="1">
      <alignment horizontal="center" vertical="center"/>
    </xf>
    <xf numFmtId="0" fontId="5" fillId="11" borderId="24" xfId="4" applyFill="1" applyBorder="1" applyAlignment="1">
      <alignment vertical="center"/>
    </xf>
    <xf numFmtId="0" fontId="5" fillId="11" borderId="25" xfId="4" applyFill="1" applyBorder="1" applyAlignment="1">
      <alignment vertical="center"/>
    </xf>
    <xf numFmtId="49" fontId="50" fillId="12" borderId="23" xfId="7" applyNumberFormat="1" applyFont="1" applyFill="1" applyBorder="1" applyAlignment="1">
      <alignment horizontal="center" vertical="center" wrapText="1"/>
    </xf>
    <xf numFmtId="0" fontId="5" fillId="12" borderId="24" xfId="4" applyFill="1" applyBorder="1" applyAlignment="1">
      <alignment vertical="center"/>
    </xf>
    <xf numFmtId="0" fontId="5" fillId="12" borderId="25" xfId="4" applyFill="1" applyBorder="1" applyAlignment="1">
      <alignment vertical="center"/>
    </xf>
    <xf numFmtId="49" fontId="50" fillId="7" borderId="23" xfId="7" applyNumberFormat="1" applyFont="1" applyFill="1" applyBorder="1" applyAlignment="1">
      <alignment horizontal="center" vertical="center" wrapText="1"/>
    </xf>
    <xf numFmtId="49" fontId="50" fillId="7" borderId="24" xfId="7" applyNumberFormat="1" applyFont="1" applyFill="1" applyBorder="1" applyAlignment="1">
      <alignment horizontal="center" vertical="center" wrapText="1"/>
    </xf>
    <xf numFmtId="49" fontId="50" fillId="7" borderId="25" xfId="7" applyNumberFormat="1" applyFont="1" applyFill="1" applyBorder="1" applyAlignment="1">
      <alignment horizontal="center" vertical="center" wrapText="1"/>
    </xf>
    <xf numFmtId="49" fontId="50" fillId="4" borderId="23" xfId="7" applyNumberFormat="1" applyFont="1" applyFill="1" applyBorder="1" applyAlignment="1">
      <alignment horizontal="center" vertical="center"/>
    </xf>
    <xf numFmtId="49" fontId="50" fillId="4" borderId="24" xfId="7" applyNumberFormat="1" applyFont="1" applyFill="1" applyBorder="1" applyAlignment="1">
      <alignment horizontal="center" vertical="center"/>
    </xf>
    <xf numFmtId="49" fontId="50" fillId="4" borderId="25" xfId="7" applyNumberFormat="1" applyFont="1" applyFill="1" applyBorder="1" applyAlignment="1">
      <alignment horizontal="center" vertical="center"/>
    </xf>
    <xf numFmtId="49" fontId="50" fillId="6" borderId="23" xfId="7" applyNumberFormat="1" applyFont="1" applyFill="1" applyBorder="1" applyAlignment="1">
      <alignment horizontal="center" vertical="center"/>
    </xf>
    <xf numFmtId="49" fontId="50" fillId="6" borderId="24" xfId="7" applyNumberFormat="1" applyFont="1" applyFill="1" applyBorder="1" applyAlignment="1">
      <alignment horizontal="center" vertical="center"/>
    </xf>
    <xf numFmtId="49" fontId="50" fillId="6" borderId="25" xfId="7" applyNumberFormat="1" applyFont="1" applyFill="1" applyBorder="1" applyAlignment="1">
      <alignment horizontal="center" vertical="center"/>
    </xf>
    <xf numFmtId="49" fontId="50" fillId="10" borderId="23" xfId="7" applyNumberFormat="1" applyFont="1" applyFill="1" applyBorder="1" applyAlignment="1">
      <alignment horizontal="center" vertical="center"/>
    </xf>
    <xf numFmtId="49" fontId="50" fillId="10" borderId="24" xfId="7" applyNumberFormat="1" applyFont="1" applyFill="1" applyBorder="1" applyAlignment="1">
      <alignment horizontal="center" vertical="center"/>
    </xf>
    <xf numFmtId="49" fontId="50" fillId="10" borderId="25" xfId="7" applyNumberFormat="1" applyFont="1" applyFill="1" applyBorder="1" applyAlignment="1">
      <alignment horizontal="center" vertical="center"/>
    </xf>
    <xf numFmtId="49" fontId="60" fillId="0" borderId="0" xfId="0" applyNumberFormat="1" applyFont="1" applyFill="1" applyBorder="1" applyAlignment="1">
      <alignment horizontal="center" vertical="center"/>
    </xf>
    <xf numFmtId="49" fontId="49" fillId="13" borderId="5" xfId="0" applyNumberFormat="1" applyFont="1" applyFill="1" applyBorder="1" applyAlignment="1" applyProtection="1">
      <alignment horizontal="center" vertical="center" wrapText="1"/>
      <protection locked="0"/>
    </xf>
    <xf numFmtId="49" fontId="49" fillId="13" borderId="7" xfId="0" applyNumberFormat="1" applyFont="1" applyFill="1" applyBorder="1" applyAlignment="1" applyProtection="1">
      <alignment horizontal="center" vertical="center" wrapText="1"/>
      <protection locked="0"/>
    </xf>
    <xf numFmtId="49" fontId="49" fillId="13" borderId="6" xfId="0" applyNumberFormat="1" applyFont="1" applyFill="1" applyBorder="1" applyAlignment="1" applyProtection="1">
      <alignment horizontal="center" vertical="center" wrapText="1"/>
      <protection locked="0"/>
    </xf>
    <xf numFmtId="49" fontId="59" fillId="10" borderId="47" xfId="0" applyNumberFormat="1" applyFont="1" applyFill="1" applyBorder="1" applyAlignment="1">
      <alignment horizontal="center" vertical="center" wrapText="1"/>
    </xf>
    <xf numFmtId="0" fontId="0" fillId="10" borderId="48" xfId="0" applyFill="1" applyBorder="1" applyAlignment="1">
      <alignment vertical="center"/>
    </xf>
    <xf numFmtId="0" fontId="0" fillId="10" borderId="49" xfId="0" applyFill="1" applyBorder="1" applyAlignment="1">
      <alignment vertical="center"/>
    </xf>
    <xf numFmtId="49" fontId="62" fillId="13" borderId="5" xfId="0" applyNumberFormat="1" applyFont="1" applyFill="1" applyBorder="1" applyAlignment="1" applyProtection="1">
      <alignment horizontal="center" vertical="center"/>
      <protection locked="0"/>
    </xf>
    <xf numFmtId="49" fontId="62" fillId="13" borderId="7" xfId="0" applyNumberFormat="1" applyFont="1" applyFill="1" applyBorder="1" applyAlignment="1" applyProtection="1">
      <alignment horizontal="center" vertical="center"/>
      <protection locked="0"/>
    </xf>
    <xf numFmtId="49" fontId="62" fillId="13" borderId="6" xfId="0" applyNumberFormat="1" applyFont="1" applyFill="1" applyBorder="1" applyAlignment="1" applyProtection="1">
      <alignment horizontal="center" vertical="center"/>
      <protection locked="0"/>
    </xf>
    <xf numFmtId="49" fontId="92" fillId="0" borderId="0" xfId="0" applyNumberFormat="1" applyFont="1" applyBorder="1" applyAlignment="1">
      <alignment horizontal="center" vertical="center" wrapText="1"/>
    </xf>
    <xf numFmtId="49" fontId="47" fillId="0" borderId="0" xfId="0" applyNumberFormat="1" applyFont="1" applyAlignment="1">
      <alignment horizontal="justify" wrapText="1"/>
    </xf>
    <xf numFmtId="49" fontId="57" fillId="11" borderId="47" xfId="0" applyNumberFormat="1" applyFont="1" applyFill="1" applyBorder="1" applyAlignment="1">
      <alignment horizontal="center" vertical="center" wrapText="1"/>
    </xf>
    <xf numFmtId="49" fontId="57" fillId="11" borderId="48" xfId="0" applyNumberFormat="1" applyFont="1" applyFill="1" applyBorder="1" applyAlignment="1">
      <alignment horizontal="center" vertical="center" wrapText="1"/>
    </xf>
    <xf numFmtId="49" fontId="57" fillId="11" borderId="49" xfId="0" applyNumberFormat="1" applyFont="1" applyFill="1" applyBorder="1" applyAlignment="1">
      <alignment horizontal="center" vertical="center" wrapText="1"/>
    </xf>
    <xf numFmtId="49" fontId="57" fillId="12" borderId="47" xfId="0" applyNumberFormat="1" applyFont="1" applyFill="1" applyBorder="1" applyAlignment="1">
      <alignment horizontal="center" vertical="center" wrapText="1"/>
    </xf>
    <xf numFmtId="0" fontId="0" fillId="12" borderId="48" xfId="0" applyFill="1" applyBorder="1" applyAlignment="1">
      <alignment horizontal="center" vertical="center" wrapText="1"/>
    </xf>
    <xf numFmtId="0" fontId="0" fillId="12" borderId="49" xfId="0" applyFill="1" applyBorder="1" applyAlignment="1">
      <alignment horizontal="center" vertical="center" wrapText="1"/>
    </xf>
    <xf numFmtId="49" fontId="57" fillId="4" borderId="48" xfId="0" applyNumberFormat="1"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9" xfId="0" applyFill="1" applyBorder="1" applyAlignment="1">
      <alignment horizontal="center" vertical="center" wrapText="1"/>
    </xf>
    <xf numFmtId="170" fontId="14" fillId="13" borderId="5" xfId="0" applyNumberFormat="1" applyFont="1" applyFill="1" applyBorder="1" applyAlignment="1">
      <alignment horizontal="center" vertical="center" wrapText="1"/>
    </xf>
    <xf numFmtId="170" fontId="14" fillId="13" borderId="7" xfId="0" applyNumberFormat="1" applyFont="1" applyFill="1" applyBorder="1" applyAlignment="1">
      <alignment horizontal="center" vertical="center" wrapText="1"/>
    </xf>
    <xf numFmtId="170" fontId="14" fillId="13" borderId="6" xfId="0" applyNumberFormat="1" applyFont="1" applyFill="1" applyBorder="1" applyAlignment="1">
      <alignment horizontal="center" vertical="center" wrapText="1"/>
    </xf>
    <xf numFmtId="4" fontId="62" fillId="13" borderId="5" xfId="0" applyNumberFormat="1" applyFont="1" applyFill="1" applyBorder="1" applyAlignment="1" applyProtection="1">
      <alignment horizontal="center" vertical="center"/>
      <protection locked="0"/>
    </xf>
    <xf numFmtId="4" fontId="62" fillId="13" borderId="7" xfId="0" applyNumberFormat="1" applyFont="1" applyFill="1" applyBorder="1" applyAlignment="1" applyProtection="1">
      <alignment horizontal="center" vertical="center"/>
      <protection locked="0"/>
    </xf>
    <xf numFmtId="4" fontId="62" fillId="13" borderId="6" xfId="0" applyNumberFormat="1" applyFont="1" applyFill="1" applyBorder="1" applyAlignment="1" applyProtection="1">
      <alignment horizontal="center" vertical="center"/>
      <protection locked="0"/>
    </xf>
    <xf numFmtId="49" fontId="107" fillId="15" borderId="23" xfId="4" applyNumberFormat="1" applyFont="1" applyFill="1" applyBorder="1" applyAlignment="1">
      <alignment horizontal="center" vertical="center" wrapText="1"/>
    </xf>
    <xf numFmtId="49" fontId="107" fillId="15" borderId="24" xfId="4" applyNumberFormat="1" applyFont="1" applyFill="1" applyBorder="1" applyAlignment="1">
      <alignment horizontal="center" vertical="center" wrapText="1"/>
    </xf>
    <xf numFmtId="49" fontId="107" fillId="15" borderId="25" xfId="4" applyNumberFormat="1" applyFont="1" applyFill="1" applyBorder="1" applyAlignment="1">
      <alignment horizontal="center" vertical="center" wrapText="1"/>
    </xf>
    <xf numFmtId="49" fontId="51" fillId="0" borderId="0" xfId="7" applyNumberFormat="1" applyFont="1" applyFill="1" applyBorder="1" applyAlignment="1" applyProtection="1">
      <alignment horizontal="center" vertical="center" wrapText="1"/>
      <protection locked="0"/>
    </xf>
    <xf numFmtId="49" fontId="51" fillId="0" borderId="26" xfId="7" applyNumberFormat="1" applyFont="1" applyFill="1" applyBorder="1" applyAlignment="1" applyProtection="1">
      <alignment horizontal="center" vertical="center" wrapText="1"/>
      <protection locked="0"/>
    </xf>
    <xf numFmtId="0" fontId="83" fillId="0" borderId="27" xfId="4" applyFont="1" applyBorder="1" applyAlignment="1">
      <alignment horizontal="center" vertical="center"/>
    </xf>
    <xf numFmtId="0" fontId="83" fillId="0" borderId="29" xfId="4" applyFont="1" applyBorder="1" applyAlignment="1">
      <alignment horizontal="center" vertical="center"/>
    </xf>
    <xf numFmtId="0" fontId="66" fillId="0" borderId="32" xfId="4" applyFont="1" applyFill="1" applyBorder="1" applyAlignment="1">
      <alignment horizontal="center" vertical="center" wrapText="1"/>
    </xf>
    <xf numFmtId="0" fontId="5" fillId="0" borderId="1" xfId="4" applyFill="1" applyBorder="1"/>
    <xf numFmtId="0" fontId="5" fillId="0" borderId="34" xfId="4" applyFill="1" applyBorder="1"/>
    <xf numFmtId="2" fontId="107" fillId="0" borderId="32" xfId="4" applyNumberFormat="1" applyFont="1" applyFill="1" applyBorder="1" applyAlignment="1">
      <alignment horizontal="center" vertical="center"/>
    </xf>
    <xf numFmtId="0" fontId="2" fillId="0" borderId="1" xfId="4" applyFont="1" applyFill="1" applyBorder="1"/>
    <xf numFmtId="0" fontId="2" fillId="0" borderId="34" xfId="4" applyFont="1" applyFill="1" applyBorder="1"/>
    <xf numFmtId="2" fontId="109" fillId="0" borderId="32" xfId="4" applyNumberFormat="1" applyFont="1" applyFill="1" applyBorder="1" applyAlignment="1">
      <alignment horizontal="center" vertical="center"/>
    </xf>
    <xf numFmtId="0" fontId="99" fillId="0" borderId="1" xfId="4" applyFont="1" applyFill="1" applyBorder="1"/>
    <xf numFmtId="0" fontId="99" fillId="0" borderId="34" xfId="4" applyFont="1" applyFill="1" applyBorder="1"/>
    <xf numFmtId="49" fontId="5" fillId="0" borderId="32" xfId="4" applyNumberFormat="1" applyFont="1" applyFill="1" applyBorder="1" applyAlignment="1">
      <alignment horizontal="center" vertical="center" wrapText="1"/>
    </xf>
    <xf numFmtId="0" fontId="5" fillId="0" borderId="1" xfId="4" applyFont="1" applyFill="1" applyBorder="1"/>
    <xf numFmtId="0" fontId="5" fillId="0" borderId="34" xfId="4" applyFont="1" applyFill="1" applyBorder="1"/>
    <xf numFmtId="0" fontId="38" fillId="0" borderId="0" xfId="4" applyFont="1" applyAlignment="1">
      <alignment horizontal="left" vertical="center"/>
    </xf>
    <xf numFmtId="0" fontId="73" fillId="0" borderId="47" xfId="7" applyFont="1" applyBorder="1" applyAlignment="1">
      <alignment horizontal="center" vertical="center"/>
    </xf>
    <xf numFmtId="0" fontId="76" fillId="0" borderId="48" xfId="4" applyFont="1" applyBorder="1" applyAlignment="1">
      <alignment vertical="center"/>
    </xf>
    <xf numFmtId="0" fontId="76" fillId="0" borderId="49" xfId="4" applyFont="1" applyBorder="1" applyAlignment="1">
      <alignment vertical="center"/>
    </xf>
    <xf numFmtId="49" fontId="64" fillId="11" borderId="64" xfId="4" applyNumberFormat="1" applyFont="1" applyFill="1" applyBorder="1" applyAlignment="1">
      <alignment horizontal="center" vertical="center" wrapText="1"/>
    </xf>
    <xf numFmtId="49" fontId="64" fillId="11" borderId="71" xfId="4" applyNumberFormat="1" applyFont="1" applyFill="1" applyBorder="1" applyAlignment="1">
      <alignment horizontal="center" vertical="center" wrapText="1"/>
    </xf>
    <xf numFmtId="49" fontId="54" fillId="11" borderId="23" xfId="4" applyNumberFormat="1" applyFont="1" applyFill="1" applyBorder="1" applyAlignment="1">
      <alignment horizontal="center" vertical="center" wrapText="1"/>
    </xf>
    <xf numFmtId="49" fontId="54" fillId="11" borderId="27" xfId="4" applyNumberFormat="1" applyFont="1" applyFill="1" applyBorder="1" applyAlignment="1">
      <alignment horizontal="center" vertical="center" wrapText="1"/>
    </xf>
    <xf numFmtId="49" fontId="54" fillId="11" borderId="38" xfId="4" applyNumberFormat="1" applyFont="1" applyFill="1" applyBorder="1" applyAlignment="1">
      <alignment horizontal="center" vertical="center" wrapText="1"/>
    </xf>
    <xf numFmtId="49" fontId="54" fillId="11" borderId="42" xfId="4" applyNumberFormat="1" applyFont="1" applyFill="1" applyBorder="1" applyAlignment="1">
      <alignment horizontal="center" vertical="center" wrapText="1"/>
    </xf>
    <xf numFmtId="49" fontId="54" fillId="11" borderId="24" xfId="4" applyNumberFormat="1" applyFont="1" applyFill="1" applyBorder="1" applyAlignment="1">
      <alignment horizontal="center" vertical="center" wrapText="1"/>
    </xf>
    <xf numFmtId="49" fontId="54" fillId="11" borderId="28" xfId="4" applyNumberFormat="1" applyFont="1" applyFill="1" applyBorder="1" applyAlignment="1">
      <alignment horizontal="center" vertical="center" wrapText="1"/>
    </xf>
    <xf numFmtId="0" fontId="5" fillId="0" borderId="64" xfId="4" applyFont="1" applyBorder="1" applyAlignment="1">
      <alignment horizontal="center" vertical="center" wrapText="1"/>
    </xf>
    <xf numFmtId="0" fontId="5" fillId="0" borderId="71" xfId="4" applyFont="1" applyBorder="1" applyAlignment="1">
      <alignment horizontal="center" vertical="center" wrapText="1"/>
    </xf>
    <xf numFmtId="0" fontId="79" fillId="0" borderId="2" xfId="4" applyFont="1" applyBorder="1" applyAlignment="1">
      <alignment horizontal="center" vertical="center"/>
    </xf>
    <xf numFmtId="0" fontId="79" fillId="0" borderId="3" xfId="4" applyFont="1" applyBorder="1" applyAlignment="1">
      <alignment horizontal="center" vertical="center"/>
    </xf>
    <xf numFmtId="0" fontId="79" fillId="0" borderId="4" xfId="4" applyFont="1" applyBorder="1" applyAlignment="1">
      <alignment horizontal="center" vertical="center"/>
    </xf>
    <xf numFmtId="0" fontId="2" fillId="0" borderId="27" xfId="4" applyFont="1" applyBorder="1" applyAlignment="1">
      <alignment horizontal="center" vertical="center"/>
    </xf>
    <xf numFmtId="0" fontId="2" fillId="0" borderId="28" xfId="4" applyFont="1" applyBorder="1" applyAlignment="1">
      <alignment horizontal="center" vertical="center"/>
    </xf>
    <xf numFmtId="0" fontId="18" fillId="0" borderId="36" xfId="4" applyFont="1" applyBorder="1" applyAlignment="1">
      <alignment horizontal="left" vertical="top" wrapText="1"/>
    </xf>
    <xf numFmtId="0" fontId="18" fillId="0" borderId="1" xfId="4" applyFont="1" applyBorder="1" applyAlignment="1">
      <alignment horizontal="left" vertical="top" wrapText="1"/>
    </xf>
    <xf numFmtId="0" fontId="5" fillId="0" borderId="1" xfId="4" applyFont="1" applyBorder="1" applyAlignment="1">
      <alignment horizontal="center" vertical="center" wrapText="1"/>
    </xf>
    <xf numFmtId="9" fontId="17" fillId="0" borderId="1" xfId="4" applyNumberFormat="1" applyFont="1" applyBorder="1" applyAlignment="1">
      <alignment horizontal="center" vertical="center" wrapText="1"/>
    </xf>
    <xf numFmtId="9" fontId="18" fillId="0" borderId="1" xfId="4" applyNumberFormat="1" applyFont="1" applyBorder="1" applyAlignment="1">
      <alignment horizontal="center" vertical="center" wrapText="1"/>
    </xf>
    <xf numFmtId="49" fontId="17" fillId="0" borderId="5" xfId="8" applyNumberFormat="1" applyFont="1" applyBorder="1" applyAlignment="1">
      <alignment horizontal="center" vertical="center" wrapText="1"/>
    </xf>
    <xf numFmtId="49" fontId="17" fillId="0" borderId="6" xfId="8" applyNumberFormat="1" applyFont="1" applyBorder="1" applyAlignment="1">
      <alignment horizontal="center" vertical="center" wrapText="1"/>
    </xf>
    <xf numFmtId="0" fontId="5" fillId="0" borderId="37" xfId="4" applyFont="1" applyBorder="1" applyAlignment="1">
      <alignment horizontal="center" vertical="center" wrapText="1"/>
    </xf>
    <xf numFmtId="0" fontId="38" fillId="0" borderId="0" xfId="0" applyFont="1" applyAlignment="1">
      <alignment horizontal="center" vertical="center"/>
    </xf>
    <xf numFmtId="0" fontId="19" fillId="0" borderId="103" xfId="0" applyFont="1" applyBorder="1" applyAlignment="1">
      <alignment horizontal="center" vertical="center" wrapText="1"/>
    </xf>
    <xf numFmtId="0" fontId="19" fillId="0" borderId="83" xfId="0" applyFont="1" applyBorder="1" applyAlignment="1">
      <alignment horizontal="center" vertical="center" wrapText="1"/>
    </xf>
    <xf numFmtId="9" fontId="18" fillId="0" borderId="5" xfId="4" applyNumberFormat="1" applyFont="1" applyBorder="1" applyAlignment="1">
      <alignment horizontal="center" vertical="center" wrapText="1"/>
    </xf>
    <xf numFmtId="9" fontId="18" fillId="0" borderId="6" xfId="4" applyNumberFormat="1" applyFont="1" applyBorder="1" applyAlignment="1">
      <alignment horizontal="center" vertical="center" wrapText="1"/>
    </xf>
    <xf numFmtId="9" fontId="17" fillId="0" borderId="5" xfId="4" applyNumberFormat="1" applyFont="1" applyBorder="1" applyAlignment="1">
      <alignment horizontal="center" vertical="center" wrapText="1"/>
    </xf>
    <xf numFmtId="9" fontId="17" fillId="0" borderId="6" xfId="4" applyNumberFormat="1" applyFont="1" applyBorder="1" applyAlignment="1">
      <alignment horizontal="center" vertical="center" wrapText="1"/>
    </xf>
    <xf numFmtId="0" fontId="17" fillId="0" borderId="75" xfId="4" applyFont="1" applyBorder="1" applyAlignment="1">
      <alignment horizontal="center" vertical="center" wrapText="1"/>
    </xf>
    <xf numFmtId="0" fontId="17" fillId="0" borderId="44" xfId="4" applyFont="1" applyBorder="1" applyAlignment="1">
      <alignment horizontal="center" vertical="center" wrapText="1"/>
    </xf>
    <xf numFmtId="0" fontId="83" fillId="0" borderId="2" xfId="0" applyFont="1" applyBorder="1" applyAlignment="1">
      <alignment horizontal="center" vertical="center"/>
    </xf>
    <xf numFmtId="0" fontId="83" fillId="0" borderId="3" xfId="0" applyFont="1" applyBorder="1" applyAlignment="1">
      <alignment horizontal="center" vertical="center"/>
    </xf>
    <xf numFmtId="0" fontId="83" fillId="0" borderId="4" xfId="0" applyFont="1" applyBorder="1" applyAlignment="1">
      <alignment horizontal="center" vertical="center"/>
    </xf>
    <xf numFmtId="0" fontId="19" fillId="0" borderId="23" xfId="0" applyFont="1" applyBorder="1" applyAlignment="1">
      <alignment horizontal="center" vertical="center" wrapText="1"/>
    </xf>
    <xf numFmtId="0" fontId="19" fillId="0" borderId="10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07" xfId="0" applyFont="1" applyBorder="1" applyAlignment="1">
      <alignment horizontal="center" vertical="center" wrapText="1"/>
    </xf>
    <xf numFmtId="0" fontId="19" fillId="0" borderId="9" xfId="0" applyFont="1" applyBorder="1" applyAlignment="1">
      <alignment horizontal="center" vertical="center" wrapText="1"/>
    </xf>
    <xf numFmtId="0" fontId="37" fillId="16" borderId="23" xfId="4" applyFont="1" applyFill="1" applyBorder="1" applyAlignment="1">
      <alignment horizontal="center" vertical="center" wrapText="1"/>
    </xf>
    <xf numFmtId="0" fontId="37" fillId="16" borderId="24" xfId="4" applyFont="1" applyFill="1" applyBorder="1" applyAlignment="1">
      <alignment horizontal="center" vertical="center" wrapText="1"/>
    </xf>
    <xf numFmtId="0" fontId="37" fillId="16" borderId="25" xfId="4" applyFont="1" applyFill="1" applyBorder="1" applyAlignment="1">
      <alignment horizontal="center" vertical="center" wrapText="1"/>
    </xf>
    <xf numFmtId="0" fontId="37" fillId="16" borderId="113" xfId="4" applyFont="1" applyFill="1" applyBorder="1" applyAlignment="1">
      <alignment horizontal="center" vertical="center" wrapText="1"/>
    </xf>
    <xf numFmtId="0" fontId="37" fillId="16" borderId="110" xfId="4" applyFont="1" applyFill="1" applyBorder="1" applyAlignment="1">
      <alignment horizontal="center" vertical="center" wrapText="1"/>
    </xf>
    <xf numFmtId="0" fontId="37" fillId="16" borderId="112" xfId="4" applyFont="1" applyFill="1" applyBorder="1" applyAlignment="1">
      <alignment horizontal="center" vertical="center" wrapText="1"/>
    </xf>
    <xf numFmtId="0" fontId="17" fillId="0" borderId="37" xfId="4" applyFont="1" applyBorder="1" applyAlignment="1">
      <alignment horizontal="center" vertical="center" wrapText="1"/>
    </xf>
    <xf numFmtId="9" fontId="17" fillId="0" borderId="32" xfId="0" applyNumberFormat="1" applyFont="1" applyBorder="1" applyAlignment="1">
      <alignment horizontal="center" vertical="center" wrapText="1"/>
    </xf>
    <xf numFmtId="9" fontId="17" fillId="0" borderId="1" xfId="0" applyNumberFormat="1" applyFont="1" applyBorder="1" applyAlignment="1">
      <alignment horizontal="center" vertical="center" wrapText="1"/>
    </xf>
    <xf numFmtId="0" fontId="17" fillId="0" borderId="98" xfId="0" applyFont="1" applyBorder="1" applyAlignment="1">
      <alignment horizontal="center" vertical="center" wrapText="1"/>
    </xf>
    <xf numFmtId="0" fontId="17" fillId="0" borderId="37" xfId="0" applyFont="1" applyBorder="1" applyAlignment="1">
      <alignment horizontal="center" vertical="center" wrapText="1"/>
    </xf>
    <xf numFmtId="0" fontId="5" fillId="0" borderId="36" xfId="0" applyFont="1" applyBorder="1" applyAlignment="1">
      <alignment horizontal="center" wrapText="1"/>
    </xf>
    <xf numFmtId="0" fontId="0" fillId="0" borderId="1" xfId="0" applyBorder="1" applyAlignment="1">
      <alignment horizontal="center" wrapText="1"/>
    </xf>
    <xf numFmtId="0" fontId="5" fillId="0" borderId="64" xfId="0" applyFont="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5" fillId="0" borderId="33" xfId="0" applyFont="1" applyBorder="1" applyAlignment="1">
      <alignment horizontal="center" wrapText="1"/>
    </xf>
    <xf numFmtId="0" fontId="0" fillId="0" borderId="34" xfId="0" applyBorder="1" applyAlignment="1">
      <alignment horizontal="center" wrapText="1"/>
    </xf>
    <xf numFmtId="0" fontId="5" fillId="0" borderId="64" xfId="0" applyFont="1" applyBorder="1" applyAlignment="1">
      <alignment horizontal="center" vertical="center"/>
    </xf>
    <xf numFmtId="0" fontId="5" fillId="0" borderId="70" xfId="0" applyFont="1" applyBorder="1" applyAlignment="1">
      <alignment horizontal="center" vertical="center"/>
    </xf>
    <xf numFmtId="0" fontId="0" fillId="0" borderId="71" xfId="0" applyBorder="1" applyAlignment="1">
      <alignment horizontal="center" vertical="center"/>
    </xf>
    <xf numFmtId="0" fontId="5" fillId="0" borderId="58" xfId="0" applyFont="1" applyBorder="1" applyAlignment="1">
      <alignment horizontal="center" wrapText="1"/>
    </xf>
    <xf numFmtId="0" fontId="0" fillId="0" borderId="66" xfId="0" applyBorder="1" applyAlignment="1">
      <alignment horizontal="center" wrapText="1"/>
    </xf>
    <xf numFmtId="0" fontId="5" fillId="0" borderId="43" xfId="0" applyFont="1" applyBorder="1" applyAlignment="1">
      <alignment horizontal="center" wrapText="1"/>
    </xf>
    <xf numFmtId="0" fontId="0" fillId="0" borderId="6" xfId="0" applyBorder="1" applyAlignment="1">
      <alignment horizontal="center" wrapText="1"/>
    </xf>
    <xf numFmtId="0" fontId="5" fillId="0" borderId="7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5" xfId="0" applyFont="1" applyBorder="1" applyAlignment="1">
      <alignment horizontal="center" vertical="center" wrapText="1"/>
    </xf>
    <xf numFmtId="0" fontId="0" fillId="0" borderId="87" xfId="0" applyBorder="1" applyAlignment="1">
      <alignment horizontal="center" vertical="center" wrapText="1"/>
    </xf>
    <xf numFmtId="0" fontId="5" fillId="0" borderId="45" xfId="0" applyFont="1" applyBorder="1" applyAlignment="1">
      <alignment horizontal="center" vertical="center" wrapText="1"/>
    </xf>
    <xf numFmtId="0" fontId="0" fillId="0" borderId="86" xfId="0" applyBorder="1" applyAlignment="1">
      <alignment horizontal="center" vertical="center" wrapText="1"/>
    </xf>
    <xf numFmtId="0" fontId="5" fillId="0" borderId="33" xfId="0" applyFont="1" applyBorder="1" applyAlignment="1">
      <alignment horizontal="center" vertical="center" wrapText="1"/>
    </xf>
    <xf numFmtId="0" fontId="0" fillId="0" borderId="34" xfId="0" applyBorder="1" applyAlignment="1">
      <alignment horizontal="center" vertical="center" wrapText="1"/>
    </xf>
    <xf numFmtId="0" fontId="18" fillId="0" borderId="97"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90" xfId="0" applyFont="1" applyBorder="1" applyAlignment="1">
      <alignment horizontal="center" vertical="center" wrapText="1"/>
    </xf>
    <xf numFmtId="0" fontId="17" fillId="0" borderId="92"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84" xfId="0" applyFont="1" applyBorder="1" applyAlignment="1">
      <alignment horizontal="center" vertical="center" wrapText="1"/>
    </xf>
    <xf numFmtId="0" fontId="46" fillId="0" borderId="64" xfId="0" applyFont="1" applyBorder="1" applyAlignment="1">
      <alignment horizontal="center" wrapText="1"/>
    </xf>
    <xf numFmtId="0" fontId="46" fillId="0" borderId="71" xfId="0" applyFont="1" applyBorder="1" applyAlignment="1">
      <alignment horizontal="center" wrapText="1"/>
    </xf>
    <xf numFmtId="0" fontId="46" fillId="0" borderId="70" xfId="0" applyFont="1" applyBorder="1" applyAlignment="1">
      <alignment horizontal="center" wrapText="1"/>
    </xf>
    <xf numFmtId="0" fontId="17" fillId="0" borderId="23"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9" xfId="0" applyFont="1" applyBorder="1" applyAlignment="1">
      <alignment horizontal="center" vertical="center" wrapText="1"/>
    </xf>
    <xf numFmtId="0" fontId="18" fillId="0" borderId="78" xfId="0" applyFont="1" applyBorder="1" applyAlignment="1">
      <alignment horizontal="left" vertical="center" wrapText="1"/>
    </xf>
    <xf numFmtId="0" fontId="18" fillId="0" borderId="70" xfId="0" applyFont="1" applyBorder="1" applyAlignment="1">
      <alignment horizontal="left" vertical="center" wrapText="1"/>
    </xf>
    <xf numFmtId="0" fontId="18" fillId="0" borderId="71" xfId="0" applyFont="1" applyBorder="1" applyAlignment="1">
      <alignment horizontal="left" vertical="center" wrapText="1"/>
    </xf>
    <xf numFmtId="0" fontId="18" fillId="0" borderId="64" xfId="0" applyFont="1" applyBorder="1" applyAlignment="1">
      <alignment horizontal="left" vertical="center" wrapText="1"/>
    </xf>
    <xf numFmtId="0" fontId="5" fillId="0" borderId="64" xfId="0" applyFont="1" applyBorder="1" applyAlignment="1">
      <alignment horizontal="center" vertical="top" wrapText="1"/>
    </xf>
    <xf numFmtId="0" fontId="0" fillId="0" borderId="70" xfId="0" applyBorder="1" applyAlignment="1">
      <alignment horizontal="center" vertical="top" wrapText="1"/>
    </xf>
    <xf numFmtId="0" fontId="0" fillId="0" borderId="71" xfId="0" applyBorder="1" applyAlignment="1">
      <alignment horizontal="center" vertical="top"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18" fillId="0" borderId="9" xfId="0" applyFont="1" applyBorder="1" applyAlignment="1">
      <alignment horizontal="center" vertical="top" wrapText="1"/>
    </xf>
    <xf numFmtId="0" fontId="18" fillId="0" borderId="10" xfId="0" applyFont="1" applyBorder="1" applyAlignment="1">
      <alignment horizontal="center" vertical="top" wrapText="1"/>
    </xf>
    <xf numFmtId="0" fontId="5" fillId="0" borderId="8" xfId="0" applyFont="1" applyBorder="1" applyAlignment="1">
      <alignment horizontal="center" vertical="top" wrapText="1"/>
    </xf>
    <xf numFmtId="0" fontId="0" fillId="0" borderId="9" xfId="0" applyBorder="1" applyAlignment="1">
      <alignment horizontal="center" vertical="top" wrapText="1"/>
    </xf>
    <xf numFmtId="0" fontId="0" fillId="0" borderId="80" xfId="0" applyBorder="1" applyAlignment="1">
      <alignment horizontal="center" vertical="top" wrapText="1"/>
    </xf>
    <xf numFmtId="0" fontId="5" fillId="0" borderId="78" xfId="0" applyFont="1" applyBorder="1" applyAlignment="1">
      <alignment horizontal="center" wrapText="1"/>
    </xf>
    <xf numFmtId="0" fontId="5" fillId="0" borderId="94" xfId="0" applyFont="1" applyBorder="1" applyAlignment="1">
      <alignment horizont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37" fillId="0" borderId="78" xfId="0" applyNumberFormat="1" applyFont="1" applyBorder="1" applyAlignment="1">
      <alignment horizontal="center" vertical="center" wrapText="1"/>
    </xf>
    <xf numFmtId="0" fontId="37" fillId="0" borderId="94" xfId="0" applyNumberFormat="1" applyFont="1" applyBorder="1" applyAlignment="1">
      <alignment horizontal="center" vertical="center" wrapText="1"/>
    </xf>
    <xf numFmtId="15" fontId="5" fillId="0" borderId="64" xfId="0" applyNumberFormat="1" applyFont="1" applyBorder="1" applyAlignment="1">
      <alignment horizontal="center" vertical="center" wrapText="1"/>
    </xf>
    <xf numFmtId="15" fontId="5" fillId="0" borderId="71" xfId="0" applyNumberFormat="1" applyFont="1" applyBorder="1" applyAlignment="1">
      <alignment horizontal="center" vertical="center"/>
    </xf>
    <xf numFmtId="0" fontId="17" fillId="0" borderId="64" xfId="0" applyFont="1" applyBorder="1" applyAlignment="1">
      <alignment horizontal="center" wrapText="1"/>
    </xf>
    <xf numFmtId="0" fontId="17" fillId="0" borderId="71" xfId="0" applyFont="1" applyBorder="1" applyAlignment="1">
      <alignment horizontal="center"/>
    </xf>
    <xf numFmtId="15" fontId="5" fillId="0" borderId="47" xfId="0" applyNumberFormat="1" applyFont="1" applyBorder="1" applyAlignment="1">
      <alignment horizontal="center" vertical="center" wrapText="1"/>
    </xf>
    <xf numFmtId="15" fontId="5" fillId="0" borderId="49" xfId="0" applyNumberFormat="1" applyFont="1" applyBorder="1" applyAlignment="1">
      <alignment horizontal="center" vertical="center" wrapText="1"/>
    </xf>
    <xf numFmtId="0" fontId="17" fillId="0" borderId="64" xfId="0" applyFont="1" applyBorder="1" applyAlignment="1">
      <alignment horizontal="center" vertical="center" wrapText="1"/>
    </xf>
    <xf numFmtId="0" fontId="17" fillId="0" borderId="71"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23" xfId="0" applyFont="1" applyBorder="1" applyAlignment="1">
      <alignment horizontal="center" vertical="top" wrapText="1"/>
    </xf>
    <xf numFmtId="0" fontId="18" fillId="0" borderId="25" xfId="0" applyFont="1" applyBorder="1" applyAlignment="1">
      <alignment horizontal="center" vertical="top" wrapText="1"/>
    </xf>
    <xf numFmtId="0" fontId="18" fillId="0" borderId="22" xfId="0" applyFont="1" applyBorder="1" applyAlignment="1">
      <alignment horizontal="center" vertical="top"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0" fontId="18" fillId="0" borderId="29" xfId="0" applyFont="1" applyBorder="1" applyAlignment="1">
      <alignment horizontal="center" vertical="top" wrapText="1"/>
    </xf>
    <xf numFmtId="0" fontId="22" fillId="0" borderId="64" xfId="0" applyFont="1" applyBorder="1" applyAlignment="1">
      <alignment horizontal="center" vertical="center" wrapText="1"/>
    </xf>
    <xf numFmtId="0" fontId="22" fillId="0" borderId="70" xfId="0" applyFont="1" applyBorder="1" applyAlignment="1">
      <alignment horizontal="center" vertical="center" wrapText="1"/>
    </xf>
    <xf numFmtId="0" fontId="22" fillId="0" borderId="71" xfId="0" applyFont="1" applyBorder="1" applyAlignment="1">
      <alignment horizontal="center" vertical="center" wrapText="1"/>
    </xf>
    <xf numFmtId="0" fontId="18" fillId="0" borderId="64" xfId="0" applyFont="1" applyBorder="1" applyAlignment="1">
      <alignment horizontal="center" vertical="top" wrapText="1"/>
    </xf>
    <xf numFmtId="0" fontId="18" fillId="0" borderId="70" xfId="0" applyFont="1" applyBorder="1" applyAlignment="1">
      <alignment horizontal="center" vertical="top" wrapText="1"/>
    </xf>
    <xf numFmtId="0" fontId="18" fillId="0" borderId="71" xfId="0" applyFont="1" applyBorder="1" applyAlignment="1">
      <alignment horizontal="center" vertical="top" wrapText="1"/>
    </xf>
    <xf numFmtId="0" fontId="18" fillId="0" borderId="64" xfId="0" applyFont="1" applyBorder="1" applyAlignment="1">
      <alignment vertical="top" wrapText="1"/>
    </xf>
    <xf numFmtId="0" fontId="18" fillId="0" borderId="70" xfId="0" applyFont="1" applyBorder="1" applyAlignment="1">
      <alignment vertical="top" wrapText="1"/>
    </xf>
    <xf numFmtId="0" fontId="18" fillId="0" borderId="94" xfId="0" applyFont="1" applyBorder="1" applyAlignment="1">
      <alignment vertical="top" wrapText="1"/>
    </xf>
    <xf numFmtId="0" fontId="22" fillId="0" borderId="81" xfId="0" applyFont="1" applyBorder="1" applyAlignment="1">
      <alignment horizontal="center" vertical="center" wrapText="1"/>
    </xf>
    <xf numFmtId="0" fontId="22" fillId="0" borderId="82" xfId="0" applyFont="1" applyBorder="1" applyAlignment="1">
      <alignment horizontal="center" vertical="center" wrapText="1"/>
    </xf>
    <xf numFmtId="0" fontId="22" fillId="0" borderId="91" xfId="0" applyFont="1" applyBorder="1" applyAlignment="1">
      <alignment horizontal="center" vertical="center" wrapText="1"/>
    </xf>
    <xf numFmtId="15" fontId="5" fillId="0" borderId="23" xfId="0" applyNumberFormat="1" applyFont="1" applyBorder="1" applyAlignment="1">
      <alignment horizontal="center" vertical="center" wrapText="1"/>
    </xf>
    <xf numFmtId="15" fontId="5" fillId="0" borderId="25" xfId="0" applyNumberFormat="1" applyFont="1" applyBorder="1" applyAlignment="1">
      <alignment horizontal="center" vertical="center" wrapText="1"/>
    </xf>
    <xf numFmtId="15" fontId="5" fillId="0" borderId="27" xfId="0" applyNumberFormat="1" applyFont="1" applyBorder="1" applyAlignment="1">
      <alignment horizontal="center" vertical="center" wrapText="1"/>
    </xf>
    <xf numFmtId="15" fontId="5" fillId="0" borderId="29" xfId="0" applyNumberFormat="1" applyFont="1" applyBorder="1" applyAlignment="1">
      <alignment horizontal="center" vertical="center" wrapText="1"/>
    </xf>
    <xf numFmtId="0" fontId="18" fillId="0" borderId="47" xfId="0" applyFont="1" applyBorder="1" applyAlignment="1">
      <alignment horizontal="center" vertical="top" wrapText="1"/>
    </xf>
    <xf numFmtId="0" fontId="18" fillId="0" borderId="49" xfId="0" applyFont="1" applyBorder="1" applyAlignment="1">
      <alignment horizontal="center" vertical="top" wrapText="1"/>
    </xf>
    <xf numFmtId="0" fontId="22" fillId="0" borderId="94" xfId="0" applyFont="1" applyBorder="1" applyAlignment="1">
      <alignment horizontal="center" vertical="center" wrapText="1"/>
    </xf>
    <xf numFmtId="0" fontId="18" fillId="0" borderId="64" xfId="0" applyFont="1" applyBorder="1" applyAlignment="1">
      <alignment horizontal="justify" vertical="center" wrapText="1"/>
    </xf>
    <xf numFmtId="0" fontId="18" fillId="0" borderId="94" xfId="0" applyFont="1" applyBorder="1" applyAlignment="1">
      <alignment horizontal="justify" vertical="center" wrapText="1"/>
    </xf>
    <xf numFmtId="0" fontId="22" fillId="0" borderId="0" xfId="0" applyFont="1" applyBorder="1" applyAlignment="1">
      <alignment horizontal="center" vertical="top" wrapText="1"/>
    </xf>
    <xf numFmtId="0" fontId="22" fillId="0" borderId="17" xfId="0" applyFont="1" applyBorder="1" applyAlignment="1">
      <alignment horizontal="center" vertical="top" wrapText="1"/>
    </xf>
    <xf numFmtId="0" fontId="18" fillId="0" borderId="23"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9" xfId="0" applyFont="1" applyBorder="1" applyAlignment="1">
      <alignment horizontal="center" vertical="center" wrapText="1"/>
    </xf>
    <xf numFmtId="9" fontId="18" fillId="0" borderId="64" xfId="0" applyNumberFormat="1" applyFont="1" applyBorder="1" applyAlignment="1">
      <alignment horizontal="center" vertical="center" wrapText="1"/>
    </xf>
    <xf numFmtId="9" fontId="18" fillId="0" borderId="70" xfId="0" applyNumberFormat="1" applyFont="1" applyBorder="1" applyAlignment="1">
      <alignment horizontal="center" vertical="center" wrapText="1"/>
    </xf>
    <xf numFmtId="9" fontId="18" fillId="0" borderId="71" xfId="0" applyNumberFormat="1" applyFont="1" applyBorder="1" applyAlignment="1">
      <alignment horizontal="center" vertical="center" wrapText="1"/>
    </xf>
    <xf numFmtId="0" fontId="33" fillId="0" borderId="23" xfId="0" applyFont="1" applyBorder="1" applyAlignment="1">
      <alignment horizontal="center" wrapText="1"/>
    </xf>
    <xf numFmtId="0" fontId="33" fillId="0" borderId="24" xfId="0" applyFont="1" applyBorder="1" applyAlignment="1">
      <alignment horizontal="center" wrapText="1"/>
    </xf>
    <xf numFmtId="0" fontId="33" fillId="0" borderId="25" xfId="0" applyFont="1" applyBorder="1" applyAlignment="1">
      <alignment horizontal="center" wrapText="1"/>
    </xf>
    <xf numFmtId="0" fontId="33" fillId="0" borderId="27" xfId="0" applyFont="1" applyBorder="1" applyAlignment="1">
      <alignment horizontal="center" wrapText="1"/>
    </xf>
    <xf numFmtId="0" fontId="33" fillId="0" borderId="28" xfId="0" applyFont="1" applyBorder="1" applyAlignment="1">
      <alignment horizontal="center" wrapText="1"/>
    </xf>
    <xf numFmtId="0" fontId="33" fillId="0" borderId="29" xfId="0" applyFont="1" applyBorder="1" applyAlignment="1">
      <alignment horizontal="center" wrapText="1"/>
    </xf>
    <xf numFmtId="0" fontId="22" fillId="0" borderId="2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18" fillId="0" borderId="103" xfId="0" applyFont="1" applyBorder="1" applyAlignment="1">
      <alignment horizontal="left" vertical="center" wrapText="1"/>
    </xf>
    <xf numFmtId="0" fontId="18" fillId="0" borderId="84" xfId="0" applyFont="1" applyBorder="1" applyAlignment="1">
      <alignment horizontal="left" vertical="center" wrapText="1"/>
    </xf>
    <xf numFmtId="0" fontId="18" fillId="0" borderId="100" xfId="0" applyFont="1" applyBorder="1" applyAlignment="1">
      <alignment horizontal="justify" vertical="center" wrapText="1"/>
    </xf>
    <xf numFmtId="0" fontId="18" fillId="0" borderId="104" xfId="0" applyFont="1" applyBorder="1" applyAlignment="1">
      <alignment horizontal="justify"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6" xfId="0" applyFont="1" applyBorder="1" applyAlignment="1">
      <alignment horizontal="center" vertical="center" wrapText="1"/>
    </xf>
    <xf numFmtId="0" fontId="5" fillId="0" borderId="64" xfId="0" applyFont="1" applyBorder="1" applyAlignment="1">
      <alignment horizontal="left"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18" fillId="0" borderId="64" xfId="0" applyFont="1" applyBorder="1" applyAlignment="1">
      <alignment horizontal="left" vertical="top" wrapText="1"/>
    </xf>
    <xf numFmtId="0" fontId="18" fillId="0" borderId="70" xfId="0" applyFont="1" applyBorder="1" applyAlignment="1">
      <alignment horizontal="left" vertical="top" wrapText="1"/>
    </xf>
    <xf numFmtId="0" fontId="18" fillId="0" borderId="71" xfId="0" applyFont="1" applyBorder="1" applyAlignment="1">
      <alignment horizontal="left" vertical="top" wrapText="1"/>
    </xf>
    <xf numFmtId="0" fontId="18" fillId="8" borderId="64" xfId="0" applyFont="1" applyFill="1" applyBorder="1" applyAlignment="1">
      <alignment horizontal="left" vertical="center" wrapText="1"/>
    </xf>
    <xf numFmtId="0" fontId="18" fillId="8" borderId="70" xfId="0" applyFont="1" applyFill="1" applyBorder="1" applyAlignment="1">
      <alignment horizontal="left" vertical="center" wrapText="1"/>
    </xf>
    <xf numFmtId="0" fontId="18" fillId="8" borderId="71" xfId="0" applyFont="1" applyFill="1" applyBorder="1" applyAlignment="1">
      <alignment horizontal="left" vertical="center" wrapText="1"/>
    </xf>
    <xf numFmtId="0" fontId="18" fillId="8" borderId="64" xfId="0" applyFont="1" applyFill="1" applyBorder="1" applyAlignment="1">
      <alignment horizontal="center" vertical="top" wrapText="1"/>
    </xf>
    <xf numFmtId="0" fontId="18" fillId="8" borderId="70" xfId="0" applyFont="1" applyFill="1" applyBorder="1" applyAlignment="1">
      <alignment horizontal="center" vertical="top" wrapText="1"/>
    </xf>
    <xf numFmtId="0" fontId="18" fillId="8" borderId="71" xfId="0" applyFont="1" applyFill="1" applyBorder="1" applyAlignment="1">
      <alignment horizontal="center" vertical="top" wrapText="1"/>
    </xf>
    <xf numFmtId="0" fontId="5" fillId="0" borderId="70" xfId="0" applyFont="1" applyBorder="1" applyAlignment="1">
      <alignment horizontal="center" vertical="top" wrapText="1"/>
    </xf>
    <xf numFmtId="0" fontId="5" fillId="0" borderId="71" xfId="0" applyFont="1" applyBorder="1" applyAlignment="1">
      <alignment horizontal="center" vertical="top" wrapText="1"/>
    </xf>
    <xf numFmtId="3" fontId="22" fillId="0" borderId="81" xfId="0" applyNumberFormat="1" applyFont="1" applyBorder="1" applyAlignment="1">
      <alignment horizontal="center" vertical="center" wrapText="1"/>
    </xf>
    <xf numFmtId="3" fontId="22" fillId="0" borderId="82" xfId="0" applyNumberFormat="1" applyFont="1" applyBorder="1" applyAlignment="1">
      <alignment horizontal="center" vertical="center" wrapText="1"/>
    </xf>
    <xf numFmtId="3" fontId="22" fillId="0" borderId="92" xfId="0" applyNumberFormat="1" applyFont="1" applyBorder="1" applyAlignment="1">
      <alignment horizontal="center" vertical="center" wrapText="1"/>
    </xf>
    <xf numFmtId="3" fontId="22" fillId="0" borderId="64" xfId="0" applyNumberFormat="1" applyFont="1" applyBorder="1" applyAlignment="1">
      <alignment horizontal="center" vertical="center" wrapText="1"/>
    </xf>
    <xf numFmtId="3" fontId="22" fillId="0" borderId="70" xfId="0" applyNumberFormat="1" applyFont="1" applyBorder="1" applyAlignment="1">
      <alignment horizontal="center" vertical="center" wrapText="1"/>
    </xf>
    <xf numFmtId="3" fontId="22" fillId="0" borderId="71" xfId="0" applyNumberFormat="1" applyFont="1" applyBorder="1" applyAlignment="1">
      <alignment horizontal="center" vertical="center" wrapText="1"/>
    </xf>
    <xf numFmtId="0" fontId="22" fillId="0" borderId="90"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9" xfId="0" applyFont="1" applyBorder="1" applyAlignment="1">
      <alignment horizontal="center" vertical="center" wrapText="1"/>
    </xf>
    <xf numFmtId="0" fontId="18" fillId="0" borderId="83" xfId="0" applyFont="1" applyBorder="1" applyAlignment="1">
      <alignment horizontal="left" vertical="center" wrapText="1"/>
    </xf>
    <xf numFmtId="0" fontId="18" fillId="0" borderId="104" xfId="0" applyFont="1" applyBorder="1" applyAlignment="1">
      <alignment horizontal="left" vertical="center" wrapText="1"/>
    </xf>
    <xf numFmtId="15" fontId="35" fillId="0" borderId="0" xfId="0" applyNumberFormat="1" applyFont="1" applyBorder="1" applyAlignment="1">
      <alignment horizontal="center"/>
    </xf>
    <xf numFmtId="0" fontId="19" fillId="0" borderId="19"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9" fontId="0" fillId="0" borderId="8" xfId="0" applyNumberFormat="1" applyBorder="1" applyAlignment="1">
      <alignment horizontal="center" vertical="center" wrapText="1"/>
    </xf>
    <xf numFmtId="9" fontId="0" fillId="0" borderId="10" xfId="0" applyNumberForma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9" fontId="33" fillId="0" borderId="70" xfId="0" applyNumberFormat="1" applyFont="1" applyBorder="1" applyAlignment="1">
      <alignment horizontal="center" vertical="center" wrapText="1"/>
    </xf>
    <xf numFmtId="9" fontId="33" fillId="0" borderId="71" xfId="0" applyNumberFormat="1" applyFont="1" applyBorder="1" applyAlignment="1">
      <alignment horizontal="center" vertical="center" wrapText="1"/>
    </xf>
    <xf numFmtId="9" fontId="33" fillId="0" borderId="64" xfId="0" applyNumberFormat="1" applyFont="1" applyBorder="1" applyAlignment="1">
      <alignment horizontal="center" vertical="center" wrapText="1"/>
    </xf>
    <xf numFmtId="0" fontId="30" fillId="0" borderId="15" xfId="0" applyFont="1" applyBorder="1" applyAlignment="1">
      <alignment horizontal="left" vertical="center" wrapText="1"/>
    </xf>
    <xf numFmtId="0" fontId="30" fillId="0" borderId="0" xfId="0" applyFont="1" applyBorder="1" applyAlignment="1">
      <alignment horizontal="left" vertical="center" wrapText="1"/>
    </xf>
    <xf numFmtId="0" fontId="30" fillId="0" borderId="14" xfId="0" applyFont="1" applyBorder="1" applyAlignment="1">
      <alignment horizontal="left" vertical="center" wrapText="1"/>
    </xf>
    <xf numFmtId="0" fontId="25" fillId="0" borderId="1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3" xfId="0" applyFont="1" applyBorder="1" applyAlignment="1">
      <alignment horizontal="center" vertical="center" wrapText="1"/>
    </xf>
    <xf numFmtId="0" fontId="93" fillId="0" borderId="76" xfId="0" applyFont="1" applyBorder="1" applyAlignment="1">
      <alignment horizontal="left" wrapText="1"/>
    </xf>
    <xf numFmtId="0" fontId="93" fillId="0" borderId="0" xfId="0" applyFont="1" applyBorder="1" applyAlignment="1">
      <alignment horizontal="left" wrapText="1"/>
    </xf>
    <xf numFmtId="0" fontId="87" fillId="0" borderId="15" xfId="0" applyFont="1" applyBorder="1" applyAlignment="1">
      <alignment horizontal="center" vertical="center" wrapText="1"/>
    </xf>
    <xf numFmtId="0" fontId="88" fillId="0" borderId="15" xfId="0" applyFont="1" applyBorder="1"/>
    <xf numFmtId="0" fontId="5" fillId="0" borderId="8" xfId="0" applyFont="1" applyBorder="1" applyAlignment="1">
      <alignment horizontal="left" vertical="center" wrapText="1"/>
    </xf>
    <xf numFmtId="0" fontId="5" fillId="0" borderId="80" xfId="0" applyFont="1" applyBorder="1" applyAlignment="1">
      <alignment horizontal="left" vertical="center" wrapText="1"/>
    </xf>
    <xf numFmtId="0" fontId="5" fillId="0" borderId="64" xfId="0" applyFont="1" applyBorder="1" applyAlignment="1">
      <alignment horizontal="left" wrapText="1"/>
    </xf>
    <xf numFmtId="0" fontId="5" fillId="0" borderId="70" xfId="0" applyFont="1" applyBorder="1" applyAlignment="1">
      <alignment horizontal="left" wrapText="1"/>
    </xf>
    <xf numFmtId="0" fontId="5" fillId="0" borderId="71" xfId="0" applyFont="1" applyBorder="1" applyAlignment="1">
      <alignment horizontal="left" wrapText="1"/>
    </xf>
    <xf numFmtId="9" fontId="17" fillId="0" borderId="8" xfId="0" applyNumberFormat="1" applyFont="1" applyBorder="1" applyAlignment="1">
      <alignment horizontal="center" vertical="center" wrapText="1"/>
    </xf>
    <xf numFmtId="9" fontId="17" fillId="0" borderId="10" xfId="0" applyNumberFormat="1"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90" fillId="0" borderId="64" xfId="0" applyNumberFormat="1" applyFont="1" applyBorder="1" applyAlignment="1">
      <alignment horizontal="center" vertical="center" wrapText="1"/>
    </xf>
    <xf numFmtId="0" fontId="90" fillId="0" borderId="70" xfId="0" applyNumberFormat="1" applyFont="1" applyBorder="1" applyAlignment="1">
      <alignment horizontal="center" vertical="center" wrapText="1"/>
    </xf>
    <xf numFmtId="0" fontId="90" fillId="0" borderId="71"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0" borderId="80"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8"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86" fillId="0" borderId="79" xfId="0" applyFont="1" applyBorder="1" applyAlignment="1">
      <alignment horizontal="center" wrapText="1"/>
    </xf>
    <xf numFmtId="0" fontId="86" fillId="0" borderId="70" xfId="0" applyFont="1" applyBorder="1" applyAlignment="1">
      <alignment horizontal="center" wrapText="1"/>
    </xf>
    <xf numFmtId="0" fontId="86" fillId="0" borderId="71" xfId="0" applyFont="1" applyBorder="1" applyAlignment="1">
      <alignment horizontal="center" wrapText="1"/>
    </xf>
    <xf numFmtId="0" fontId="34" fillId="0" borderId="64" xfId="0" applyFont="1" applyBorder="1" applyAlignment="1">
      <alignment horizontal="center" vertical="center" wrapText="1"/>
    </xf>
    <xf numFmtId="0" fontId="34" fillId="0" borderId="70" xfId="0" applyFont="1" applyBorder="1" applyAlignment="1">
      <alignment horizontal="center" vertical="center" wrapText="1"/>
    </xf>
    <xf numFmtId="0" fontId="34" fillId="0" borderId="7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9" xfId="0" applyFont="1" applyBorder="1" applyAlignment="1">
      <alignment horizontal="center" vertical="center" wrapText="1"/>
    </xf>
    <xf numFmtId="9" fontId="18" fillId="0" borderId="21" xfId="0" applyNumberFormat="1" applyFont="1" applyBorder="1" applyAlignment="1">
      <alignment horizontal="center" vertical="center" wrapText="1"/>
    </xf>
    <xf numFmtId="9" fontId="18" fillId="0" borderId="13"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5" fillId="0" borderId="8" xfId="0" applyFont="1" applyBorder="1" applyAlignment="1">
      <alignment horizontal="center" wrapText="1"/>
    </xf>
    <xf numFmtId="0" fontId="0" fillId="0" borderId="10" xfId="0" applyBorder="1" applyAlignment="1">
      <alignment horizontal="center" wrapText="1"/>
    </xf>
    <xf numFmtId="0" fontId="76" fillId="0" borderId="8" xfId="0" applyFont="1" applyBorder="1" applyAlignment="1">
      <alignment horizontal="center" wrapText="1"/>
    </xf>
    <xf numFmtId="0" fontId="76" fillId="0" borderId="10" xfId="0" applyFont="1" applyBorder="1" applyAlignment="1">
      <alignment horizontal="center" wrapText="1"/>
    </xf>
    <xf numFmtId="0" fontId="17" fillId="0" borderId="8" xfId="0" applyFont="1" applyBorder="1" applyAlignment="1">
      <alignment horizontal="center" vertical="top" wrapText="1"/>
    </xf>
    <xf numFmtId="0" fontId="17" fillId="0" borderId="80" xfId="0" applyFont="1" applyBorder="1" applyAlignment="1">
      <alignment horizontal="center" vertical="top" wrapText="1"/>
    </xf>
    <xf numFmtId="0" fontId="17" fillId="0" borderId="64" xfId="0" applyFont="1" applyBorder="1" applyAlignment="1">
      <alignment horizontal="center" vertical="top" wrapText="1"/>
    </xf>
    <xf numFmtId="0" fontId="17" fillId="0" borderId="70" xfId="0" applyFont="1" applyBorder="1" applyAlignment="1">
      <alignment horizontal="center" vertical="top" wrapText="1"/>
    </xf>
    <xf numFmtId="0" fontId="17" fillId="0" borderId="71" xfId="0" applyFont="1" applyBorder="1" applyAlignment="1">
      <alignment horizontal="center" vertical="top" wrapText="1"/>
    </xf>
    <xf numFmtId="0" fontId="17" fillId="0" borderId="70" xfId="0" applyFont="1" applyBorder="1" applyAlignment="1">
      <alignment horizontal="center" vertical="center" wrapText="1"/>
    </xf>
    <xf numFmtId="9" fontId="17" fillId="0" borderId="64" xfId="0" applyNumberFormat="1" applyFont="1" applyBorder="1" applyAlignment="1">
      <alignment horizontal="center" vertical="center" wrapText="1"/>
    </xf>
    <xf numFmtId="9" fontId="17" fillId="0" borderId="70" xfId="0" applyNumberFormat="1" applyFont="1" applyBorder="1" applyAlignment="1">
      <alignment horizontal="center" vertical="center" wrapText="1"/>
    </xf>
    <xf numFmtId="9" fontId="17" fillId="0" borderId="71" xfId="0" applyNumberFormat="1" applyFont="1" applyBorder="1" applyAlignment="1">
      <alignment horizontal="center" vertical="center" wrapText="1"/>
    </xf>
    <xf numFmtId="9" fontId="17" fillId="0" borderId="78" xfId="0" applyNumberFormat="1" applyFont="1" applyBorder="1" applyAlignment="1">
      <alignment horizontal="center" vertical="center" wrapText="1"/>
    </xf>
    <xf numFmtId="9" fontId="17" fillId="0" borderId="80" xfId="0" applyNumberFormat="1" applyFont="1" applyBorder="1" applyAlignment="1">
      <alignment horizontal="center" vertical="center" wrapText="1"/>
    </xf>
    <xf numFmtId="0" fontId="19" fillId="0" borderId="23" xfId="0" applyFont="1" applyBorder="1" applyAlignment="1">
      <alignment horizontal="center" vertical="top" wrapText="1"/>
    </xf>
    <xf numFmtId="0" fontId="19" fillId="0" borderId="25" xfId="0" applyFont="1" applyBorder="1" applyAlignment="1">
      <alignment horizontal="center" vertical="top" wrapText="1"/>
    </xf>
    <xf numFmtId="0" fontId="19" fillId="0" borderId="27" xfId="0" applyFont="1" applyBorder="1" applyAlignment="1">
      <alignment horizontal="center" vertical="top" wrapText="1"/>
    </xf>
    <xf numFmtId="0" fontId="19" fillId="0" borderId="29" xfId="0" applyFont="1" applyBorder="1" applyAlignment="1">
      <alignment horizontal="center" vertical="top" wrapText="1"/>
    </xf>
    <xf numFmtId="0" fontId="18" fillId="0" borderId="15" xfId="0" applyFont="1" applyBorder="1" applyAlignment="1">
      <alignment vertical="top" wrapText="1"/>
    </xf>
    <xf numFmtId="0" fontId="18" fillId="0" borderId="26" xfId="0" applyFont="1" applyBorder="1" applyAlignment="1">
      <alignment vertical="top" wrapText="1"/>
    </xf>
    <xf numFmtId="0" fontId="21" fillId="0" borderId="15" xfId="0" applyFont="1" applyBorder="1" applyAlignment="1">
      <alignment vertical="top" wrapText="1"/>
    </xf>
    <xf numFmtId="0" fontId="21" fillId="0" borderId="26" xfId="0" applyFont="1" applyBorder="1" applyAlignment="1">
      <alignment vertical="top" wrapText="1"/>
    </xf>
    <xf numFmtId="0" fontId="18" fillId="0" borderId="8" xfId="0" applyFont="1" applyBorder="1" applyAlignment="1">
      <alignment horizontal="center" vertical="top" wrapText="1"/>
    </xf>
    <xf numFmtId="0" fontId="0" fillId="0" borderId="16" xfId="0" applyBorder="1" applyAlignment="1">
      <alignment vertical="top" wrapText="1"/>
    </xf>
    <xf numFmtId="0" fontId="0" fillId="0" borderId="105" xfId="0" applyBorder="1" applyAlignment="1">
      <alignment vertical="top" wrapText="1"/>
    </xf>
    <xf numFmtId="0" fontId="18" fillId="0" borderId="21" xfId="0" applyFont="1" applyBorder="1" applyAlignment="1">
      <alignment horizontal="center" vertical="top" wrapText="1"/>
    </xf>
    <xf numFmtId="0" fontId="18" fillId="0" borderId="14" xfId="0" applyFont="1" applyBorder="1" applyAlignment="1">
      <alignment horizontal="center" vertical="top" wrapText="1"/>
    </xf>
    <xf numFmtId="0" fontId="18" fillId="0" borderId="13" xfId="0" applyFont="1" applyBorder="1" applyAlignment="1">
      <alignment horizontal="center" vertical="top" wrapText="1"/>
    </xf>
    <xf numFmtId="0" fontId="19" fillId="0" borderId="19" xfId="0" applyFont="1" applyBorder="1" applyAlignment="1">
      <alignment vertical="top" wrapText="1"/>
    </xf>
    <xf numFmtId="0" fontId="19" fillId="0" borderId="106" xfId="0" applyFont="1" applyBorder="1" applyAlignment="1">
      <alignment vertical="top" wrapText="1"/>
    </xf>
    <xf numFmtId="0" fontId="21" fillId="0" borderId="16" xfId="0" applyFont="1" applyBorder="1" applyAlignment="1">
      <alignment vertical="top" wrapText="1"/>
    </xf>
    <xf numFmtId="0" fontId="21" fillId="0" borderId="105" xfId="0" applyFont="1" applyBorder="1" applyAlignment="1">
      <alignment vertical="top" wrapText="1"/>
    </xf>
    <xf numFmtId="0" fontId="23" fillId="0" borderId="21" xfId="0" applyFont="1" applyBorder="1" applyAlignment="1">
      <alignment horizontal="center" vertical="top" wrapText="1"/>
    </xf>
    <xf numFmtId="0" fontId="23" fillId="0" borderId="13" xfId="0" applyFont="1" applyBorder="1" applyAlignment="1">
      <alignment horizontal="center" vertical="top" wrapText="1"/>
    </xf>
    <xf numFmtId="0" fontId="0" fillId="0" borderId="15" xfId="0" applyBorder="1" applyAlignment="1">
      <alignment vertical="top" wrapText="1"/>
    </xf>
    <xf numFmtId="0" fontId="0" fillId="0" borderId="26" xfId="0" applyBorder="1" applyAlignment="1">
      <alignment vertical="top" wrapText="1"/>
    </xf>
  </cellXfs>
  <cellStyles count="10">
    <cellStyle name="Comma 2" xfId="1" xr:uid="{00000000-0005-0000-0000-000000000000}"/>
    <cellStyle name="Hyperlink 2" xfId="2" xr:uid="{00000000-0005-0000-0000-000001000000}"/>
    <cellStyle name="Hyperlink 3" xfId="3" xr:uid="{00000000-0005-0000-0000-000002000000}"/>
    <cellStyle name="Milliers" xfId="8" builtinId="3"/>
    <cellStyle name="Milliers 2" xfId="9" xr:uid="{00000000-0005-0000-0000-000004000000}"/>
    <cellStyle name="Normal" xfId="0" builtinId="0"/>
    <cellStyle name="Normal 2" xfId="4" xr:uid="{00000000-0005-0000-0000-000006000000}"/>
    <cellStyle name="Normal 2 2" xfId="6" xr:uid="{00000000-0005-0000-0000-000007000000}"/>
    <cellStyle name="Normal_Feuil1" xfId="5" xr:uid="{00000000-0005-0000-0000-000008000000}"/>
    <cellStyle name="Normal_PPM Etudes+équipements au 20 05 2007 IHEC Sfax" xfId="7" xr:uid="{00000000-0005-0000-0000-000009000000}"/>
  </cellStyles>
  <dxfs count="10">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mruColors>
      <color rgb="FFEBF010"/>
      <color rgb="FF0000FF"/>
      <color rgb="FFFFFFCC"/>
      <color rgb="FF88F88B"/>
      <color rgb="FFD4DFF8"/>
      <color rgb="FF8CAAEC"/>
      <color rgb="FF3399FF"/>
      <color rgb="FFECF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85725</xdr:rowOff>
    </xdr:from>
    <xdr:to>
      <xdr:col>3</xdr:col>
      <xdr:colOff>771525</xdr:colOff>
      <xdr:row>6</xdr:row>
      <xdr:rowOff>104775</xdr:rowOff>
    </xdr:to>
    <xdr:pic>
      <xdr:nvPicPr>
        <xdr:cNvPr id="2" name="Picture 15" descr="EMBLEME TUNISI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14725" y="85725"/>
          <a:ext cx="609600" cy="990600"/>
        </a:xfrm>
        <a:prstGeom prst="rect">
          <a:avLst/>
        </a:prstGeom>
        <a:noFill/>
        <a:ln w="9525">
          <a:noFill/>
          <a:miter lim="800000"/>
          <a:headEnd/>
          <a:tailEnd/>
        </a:ln>
      </xdr:spPr>
    </xdr:pic>
    <xdr:clientData/>
  </xdr:twoCellAnchor>
  <xdr:twoCellAnchor>
    <xdr:from>
      <xdr:col>0</xdr:col>
      <xdr:colOff>298450</xdr:colOff>
      <xdr:row>0</xdr:row>
      <xdr:rowOff>123826</xdr:rowOff>
    </xdr:from>
    <xdr:to>
      <xdr:col>2</xdr:col>
      <xdr:colOff>497681</xdr:colOff>
      <xdr:row>6</xdr:row>
      <xdr:rowOff>149679</xdr:rowOff>
    </xdr:to>
    <xdr:sp macro="" textlink="">
      <xdr:nvSpPr>
        <xdr:cNvPr id="3" name="Text Box 16">
          <a:extLst>
            <a:ext uri="{FF2B5EF4-FFF2-40B4-BE49-F238E27FC236}">
              <a16:creationId xmlns:a16="http://schemas.microsoft.com/office/drawing/2014/main" id="{00000000-0008-0000-0100-000003000000}"/>
            </a:ext>
          </a:extLst>
        </xdr:cNvPr>
        <xdr:cNvSpPr txBox="1">
          <a:spLocks noChangeArrowheads="1"/>
        </xdr:cNvSpPr>
      </xdr:nvSpPr>
      <xdr:spPr bwMode="auto">
        <a:xfrm>
          <a:off x="298450" y="123826"/>
          <a:ext cx="2780506"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4764</xdr:rowOff>
    </xdr:from>
    <xdr:to>
      <xdr:col>2</xdr:col>
      <xdr:colOff>199231</xdr:colOff>
      <xdr:row>6</xdr:row>
      <xdr:rowOff>30617</xdr:rowOff>
    </xdr:to>
    <xdr:sp macro="" textlink="">
      <xdr:nvSpPr>
        <xdr:cNvPr id="2" name="Text Box 16">
          <a:extLst>
            <a:ext uri="{FF2B5EF4-FFF2-40B4-BE49-F238E27FC236}">
              <a16:creationId xmlns:a16="http://schemas.microsoft.com/office/drawing/2014/main" id="{00000000-0008-0000-0200-000002000000}"/>
            </a:ext>
          </a:extLst>
        </xdr:cNvPr>
        <xdr:cNvSpPr txBox="1">
          <a:spLocks noChangeArrowheads="1"/>
        </xdr:cNvSpPr>
      </xdr:nvSpPr>
      <xdr:spPr bwMode="auto">
        <a:xfrm>
          <a:off x="0" y="4764"/>
          <a:ext cx="3544887" cy="1025978"/>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0</xdr:col>
      <xdr:colOff>0</xdr:colOff>
      <xdr:row>6</xdr:row>
      <xdr:rowOff>82370</xdr:rowOff>
    </xdr:from>
    <xdr:to>
      <xdr:col>2</xdr:col>
      <xdr:colOff>678516</xdr:colOff>
      <xdr:row>11</xdr:row>
      <xdr:rowOff>50432</xdr:rowOff>
    </xdr:to>
    <xdr:sp macro="" textlink="">
      <xdr:nvSpPr>
        <xdr:cNvPr id="3" name="Text Box 16">
          <a:extLst>
            <a:ext uri="{FF2B5EF4-FFF2-40B4-BE49-F238E27FC236}">
              <a16:creationId xmlns:a16="http://schemas.microsoft.com/office/drawing/2014/main" id="{00000000-0008-0000-0200-000003000000}"/>
            </a:ext>
          </a:extLst>
        </xdr:cNvPr>
        <xdr:cNvSpPr txBox="1">
          <a:spLocks noChangeArrowheads="1"/>
        </xdr:cNvSpPr>
      </xdr:nvSpPr>
      <xdr:spPr bwMode="auto">
        <a:xfrm>
          <a:off x="0" y="1082495"/>
          <a:ext cx="4024172" cy="968187"/>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endParaRPr lang="fr-FR" sz="1200" b="1" i="0" strike="noStrike">
            <a:solidFill>
              <a:srgbClr val="000000"/>
            </a:solidFill>
            <a:latin typeface="Arial"/>
            <a:cs typeface="Arial"/>
          </a:endParaRPr>
        </a:p>
      </xdr:txBody>
    </xdr:sp>
    <xdr:clientData/>
  </xdr:twoCellAnchor>
  <xdr:twoCellAnchor>
    <xdr:from>
      <xdr:col>2</xdr:col>
      <xdr:colOff>314887</xdr:colOff>
      <xdr:row>0</xdr:row>
      <xdr:rowOff>0</xdr:rowOff>
    </xdr:from>
    <xdr:to>
      <xdr:col>2</xdr:col>
      <xdr:colOff>994337</xdr:colOff>
      <xdr:row>6</xdr:row>
      <xdr:rowOff>47626</xdr:rowOff>
    </xdr:to>
    <xdr:pic>
      <xdr:nvPicPr>
        <xdr:cNvPr id="4" name="Picture 1" descr="http://www.ministeres.tn/images/armoiries.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660543" y="0"/>
          <a:ext cx="679450" cy="1047751"/>
        </a:xfrm>
        <a:prstGeom prst="rect">
          <a:avLst/>
        </a:prstGeom>
        <a:noFill/>
      </xdr:spPr>
    </xdr:pic>
    <xdr:clientData/>
  </xdr:twoCellAnchor>
  <xdr:twoCellAnchor>
    <xdr:from>
      <xdr:col>3</xdr:col>
      <xdr:colOff>83344</xdr:colOff>
      <xdr:row>0</xdr:row>
      <xdr:rowOff>142872</xdr:rowOff>
    </xdr:from>
    <xdr:to>
      <xdr:col>9</xdr:col>
      <xdr:colOff>238125</xdr:colOff>
      <xdr:row>18</xdr:row>
      <xdr:rowOff>95247</xdr:rowOff>
    </xdr:to>
    <xdr:sp macro="" textlink="">
      <xdr:nvSpPr>
        <xdr:cNvPr id="5" name="Text Box 16">
          <a:extLst>
            <a:ext uri="{FF2B5EF4-FFF2-40B4-BE49-F238E27FC236}">
              <a16:creationId xmlns:a16="http://schemas.microsoft.com/office/drawing/2014/main" id="{00000000-0008-0000-0200-000005000000}"/>
            </a:ext>
          </a:extLst>
        </xdr:cNvPr>
        <xdr:cNvSpPr txBox="1">
          <a:spLocks noChangeArrowheads="1"/>
        </xdr:cNvSpPr>
      </xdr:nvSpPr>
      <xdr:spPr bwMode="auto">
        <a:xfrm>
          <a:off x="4857750" y="142872"/>
          <a:ext cx="6203156" cy="3679031"/>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400" b="1" i="1" strike="noStrike">
              <a:solidFill>
                <a:srgbClr val="FF0000"/>
              </a:solidFill>
              <a:latin typeface="Georgia" pitchFamily="18" charset="0"/>
            </a:rPr>
            <a:t>Université </a:t>
          </a:r>
          <a:r>
            <a:rPr lang="fr-FR" sz="1400" b="1" i="1" strike="noStrike" baseline="0">
              <a:solidFill>
                <a:srgbClr val="FF0000"/>
              </a:solidFill>
              <a:latin typeface="Georgia" pitchFamily="18" charset="0"/>
            </a:rPr>
            <a:t> de  ..............</a:t>
          </a:r>
        </a:p>
        <a:p>
          <a:pPr algn="ctr" rtl="1">
            <a:defRPr sz="1000"/>
          </a:pPr>
          <a:endParaRPr lang="fr-FR" sz="1400" b="1" i="1" strike="noStrike">
            <a:solidFill>
              <a:srgbClr val="000000"/>
            </a:solidFill>
            <a:latin typeface="Georgia" pitchFamily="18"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fr-FR" sz="1600" b="1" i="1" strike="noStrike">
              <a:solidFill>
                <a:srgbClr val="000000"/>
              </a:solidFill>
              <a:latin typeface="Georgia" pitchFamily="18" charset="0"/>
            </a:rPr>
            <a:t>Projet: </a:t>
          </a:r>
          <a:r>
            <a:rPr lang="fr-FR" sz="1600" b="1" i="1">
              <a:latin typeface="Georgia" pitchFamily="18" charset="0"/>
              <a:ea typeface="+mn-ea"/>
              <a:cs typeface="+mn-cs"/>
            </a:rPr>
            <a:t>Modernisation de l'Enseignement Supérieur en soutien à l'Employabilité</a:t>
          </a:r>
        </a:p>
        <a:p>
          <a:pPr algn="ctr" rtl="1">
            <a:defRPr sz="1000"/>
          </a:pPr>
          <a:r>
            <a:rPr lang="fr-FR" sz="1200" b="1" i="1" strike="noStrike">
              <a:solidFill>
                <a:srgbClr val="000000"/>
              </a:solidFill>
              <a:latin typeface="Georgia" pitchFamily="18" charset="0"/>
            </a:rPr>
            <a:t> Code Projet: </a:t>
          </a:r>
          <a:r>
            <a:rPr lang="fr-FR" sz="1200" b="1" i="1" strike="noStrike">
              <a:solidFill>
                <a:srgbClr val="FF0000"/>
              </a:solidFill>
              <a:latin typeface="Georgia" pitchFamily="18" charset="0"/>
            </a:rPr>
            <a:t>PAQ-(Préciser</a:t>
          </a:r>
          <a:r>
            <a:rPr lang="fr-FR" sz="1200" b="1" i="1" strike="noStrike" baseline="0">
              <a:solidFill>
                <a:srgbClr val="FF0000"/>
              </a:solidFill>
              <a:latin typeface="Georgia" pitchFamily="18" charset="0"/>
            </a:rPr>
            <a:t> la sous composante du PAQ, Cf. Termes de référence de l'Appel à propositions)</a:t>
          </a:r>
          <a:endParaRPr lang="fr-FR" sz="1200" b="1" i="1" strike="noStrike">
            <a:solidFill>
              <a:srgbClr val="0000FF"/>
            </a:solidFill>
            <a:latin typeface="Georgia" pitchFamily="18"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fr-FR" sz="1400" b="1" i="1" strike="noStrike">
              <a:solidFill>
                <a:sysClr val="windowText" lastClr="000000"/>
              </a:solidFill>
              <a:latin typeface="Georgia" pitchFamily="18" charset="0"/>
            </a:rPr>
            <a:t>Institution</a:t>
          </a:r>
          <a:r>
            <a:rPr lang="fr-FR" sz="1400" b="1" i="1" strike="noStrike" baseline="0">
              <a:solidFill>
                <a:sysClr val="windowText" lastClr="000000"/>
              </a:solidFill>
              <a:latin typeface="Georgia" pitchFamily="18" charset="0"/>
            </a:rPr>
            <a:t> : </a:t>
          </a:r>
          <a:r>
            <a:rPr kumimoji="0" lang="fr-FR" sz="1400" b="1" i="1" u="none" strike="noStrike" kern="0" cap="none" spc="0" normalizeH="0" baseline="0" noProof="0">
              <a:ln>
                <a:noFill/>
              </a:ln>
              <a:solidFill>
                <a:srgbClr val="FF0000"/>
              </a:solidFill>
              <a:effectLst/>
              <a:uLnTx/>
              <a:uFillTx/>
              <a:latin typeface="Georgia" pitchFamily="18" charset="0"/>
              <a:ea typeface="+mn-ea"/>
              <a:cs typeface="+mn-cs"/>
            </a:rPr>
            <a:t>...............</a:t>
          </a:r>
          <a:endParaRPr lang="fr-FR" sz="1400" b="1" i="1" strike="noStrike">
            <a:solidFill>
              <a:srgbClr val="FF0000"/>
            </a:solidFill>
            <a:latin typeface="Georgia" pitchFamily="18" charset="0"/>
          </a:endParaRPr>
        </a:p>
        <a:p>
          <a:pPr algn="ctr" rtl="1">
            <a:defRPr sz="1000"/>
          </a:pPr>
          <a:endParaRPr lang="fr-FR" sz="1400" b="1" i="1" strike="noStrike">
            <a:solidFill>
              <a:srgbClr val="000000"/>
            </a:solidFill>
            <a:latin typeface="Georgia" pitchFamily="18" charset="0"/>
          </a:endParaRPr>
        </a:p>
        <a:p>
          <a:pPr algn="ctr" rtl="1">
            <a:defRPr sz="1000"/>
          </a:pPr>
          <a:r>
            <a:rPr lang="fr-FR" sz="1400" b="1" i="1" strike="noStrike">
              <a:solidFill>
                <a:srgbClr val="000000"/>
              </a:solidFill>
              <a:latin typeface="Georgia" pitchFamily="18" charset="0"/>
            </a:rPr>
            <a:t>Chef de Projet:</a:t>
          </a:r>
          <a:r>
            <a:rPr lang="fr-FR" sz="1400" b="1" i="1" strike="noStrike">
              <a:solidFill>
                <a:srgbClr val="0000FF"/>
              </a:solidFill>
              <a:latin typeface="Georgia" pitchFamily="18" charset="0"/>
            </a:rPr>
            <a:t>  </a:t>
          </a:r>
          <a:r>
            <a:rPr lang="fr-FR" sz="1400" b="1" i="1" strike="noStrike">
              <a:solidFill>
                <a:srgbClr val="FF0000"/>
              </a:solidFill>
              <a:latin typeface="Georgia" pitchFamily="18" charset="0"/>
            </a:rPr>
            <a:t>.................</a:t>
          </a:r>
        </a:p>
        <a:p>
          <a:pPr algn="ctr"/>
          <a:r>
            <a:rPr lang="fr-FR" sz="2800" b="1" cap="small">
              <a:latin typeface="+mn-lt"/>
              <a:ea typeface="+mn-ea"/>
              <a:cs typeface="+mn-cs"/>
            </a:rPr>
            <a:t>Titre du projet </a:t>
          </a:r>
          <a:r>
            <a:rPr lang="fr-FR" sz="3600" b="1" cap="small">
              <a:latin typeface="+mn-lt"/>
              <a:ea typeface="+mn-ea"/>
              <a:cs typeface="+mn-cs"/>
            </a:rPr>
            <a:t>: </a:t>
          </a:r>
          <a:r>
            <a:rPr lang="fr-FR" sz="1600" b="1">
              <a:solidFill>
                <a:srgbClr val="0000FF"/>
              </a:solidFill>
              <a:latin typeface="+mn-lt"/>
              <a:ea typeface="+mn-ea"/>
              <a:cs typeface="+mn-cs"/>
            </a:rPr>
            <a:t>...............</a:t>
          </a:r>
          <a:endParaRPr lang="fr-FR" sz="1100" b="1">
            <a:solidFill>
              <a:srgbClr val="0000FF"/>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1013733</xdr:colOff>
      <xdr:row>0</xdr:row>
      <xdr:rowOff>19050</xdr:rowOff>
    </xdr:from>
    <xdr:to>
      <xdr:col>6</xdr:col>
      <xdr:colOff>81645</xdr:colOff>
      <xdr:row>10</xdr:row>
      <xdr:rowOff>39460</xdr:rowOff>
    </xdr:to>
    <xdr:pic>
      <xdr:nvPicPr>
        <xdr:cNvPr id="1025" name="Picture 1" descr="http://www.ministeres.tn/images/armoiries.gif">
          <a:extLst>
            <a:ext uri="{FF2B5EF4-FFF2-40B4-BE49-F238E27FC236}">
              <a16:creationId xmlns:a16="http://schemas.microsoft.com/office/drawing/2014/main" id="{00000000-0008-0000-0300-00000104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538233" y="19050"/>
          <a:ext cx="1190626" cy="1830160"/>
        </a:xfrm>
        <a:prstGeom prst="rect">
          <a:avLst/>
        </a:prstGeom>
        <a:noFill/>
      </xdr:spPr>
    </xdr:pic>
    <xdr:clientData/>
  </xdr:twoCellAnchor>
  <xdr:twoCellAnchor>
    <xdr:from>
      <xdr:col>0</xdr:col>
      <xdr:colOff>114299</xdr:colOff>
      <xdr:row>8</xdr:row>
      <xdr:rowOff>63499</xdr:rowOff>
    </xdr:from>
    <xdr:to>
      <xdr:col>3</xdr:col>
      <xdr:colOff>219075</xdr:colOff>
      <xdr:row>15</xdr:row>
      <xdr:rowOff>228599</xdr:rowOff>
    </xdr:to>
    <xdr:sp macro="" textlink="">
      <xdr:nvSpPr>
        <xdr:cNvPr id="5" name="Text Box 16">
          <a:extLst>
            <a:ext uri="{FF2B5EF4-FFF2-40B4-BE49-F238E27FC236}">
              <a16:creationId xmlns:a16="http://schemas.microsoft.com/office/drawing/2014/main" id="{00000000-0008-0000-0300-000005000000}"/>
            </a:ext>
          </a:extLst>
        </xdr:cNvPr>
        <xdr:cNvSpPr txBox="1">
          <a:spLocks noChangeArrowheads="1"/>
        </xdr:cNvSpPr>
      </xdr:nvSpPr>
      <xdr:spPr bwMode="auto">
        <a:xfrm>
          <a:off x="114299" y="1530349"/>
          <a:ext cx="4267201" cy="1365250"/>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twoCellAnchor>
    <xdr:from>
      <xdr:col>1</xdr:col>
      <xdr:colOff>81642</xdr:colOff>
      <xdr:row>2</xdr:row>
      <xdr:rowOff>136072</xdr:rowOff>
    </xdr:from>
    <xdr:to>
      <xdr:col>3</xdr:col>
      <xdr:colOff>217715</xdr:colOff>
      <xdr:row>7</xdr:row>
      <xdr:rowOff>325210</xdr:rowOff>
    </xdr:to>
    <xdr:sp macro="" textlink="">
      <xdr:nvSpPr>
        <xdr:cNvPr id="6" name="Text Box 16">
          <a:extLst>
            <a:ext uri="{FF2B5EF4-FFF2-40B4-BE49-F238E27FC236}">
              <a16:creationId xmlns:a16="http://schemas.microsoft.com/office/drawing/2014/main" id="{00000000-0008-0000-0300-000006000000}"/>
            </a:ext>
          </a:extLst>
        </xdr:cNvPr>
        <xdr:cNvSpPr txBox="1">
          <a:spLocks noChangeArrowheads="1"/>
        </xdr:cNvSpPr>
      </xdr:nvSpPr>
      <xdr:spPr bwMode="auto">
        <a:xfrm>
          <a:off x="421821" y="462643"/>
          <a:ext cx="3442608" cy="1005567"/>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7</xdr:col>
      <xdr:colOff>785131</xdr:colOff>
      <xdr:row>0</xdr:row>
      <xdr:rowOff>0</xdr:rowOff>
    </xdr:from>
    <xdr:to>
      <xdr:col>31</xdr:col>
      <xdr:colOff>571500</xdr:colOff>
      <xdr:row>13</xdr:row>
      <xdr:rowOff>108857</xdr:rowOff>
    </xdr:to>
    <xdr:sp macro="" textlink="">
      <xdr:nvSpPr>
        <xdr:cNvPr id="7" name="Text Box 16">
          <a:extLst>
            <a:ext uri="{FF2B5EF4-FFF2-40B4-BE49-F238E27FC236}">
              <a16:creationId xmlns:a16="http://schemas.microsoft.com/office/drawing/2014/main" id="{00000000-0008-0000-0300-000007000000}"/>
            </a:ext>
          </a:extLst>
        </xdr:cNvPr>
        <xdr:cNvSpPr txBox="1">
          <a:spLocks noChangeArrowheads="1"/>
        </xdr:cNvSpPr>
      </xdr:nvSpPr>
      <xdr:spPr bwMode="auto">
        <a:xfrm>
          <a:off x="9071881" y="0"/>
          <a:ext cx="12441012" cy="2408464"/>
        </a:xfrm>
        <a:prstGeom prst="rect">
          <a:avLst/>
        </a:prstGeom>
        <a:solidFill>
          <a:srgbClr val="FFFFFF"/>
        </a:solidFill>
        <a:ln w="25400">
          <a:solidFill>
            <a:srgbClr val="0000FF"/>
          </a:solidFill>
          <a:miter lim="800000"/>
          <a:headEnd/>
          <a:tailEnd/>
        </a:ln>
      </xdr:spPr>
      <xdr:txBody>
        <a:bodyPr vertOverflow="clip" wrap="square" lIns="91440" tIns="45720" rIns="91440" bIns="45720" anchor="t" upright="1"/>
        <a:lstStyle/>
        <a:p>
          <a:pPr algn="ctr" rtl="1">
            <a:defRPr sz="1000"/>
          </a:pPr>
          <a:r>
            <a:rPr lang="fr-FR" sz="1400" b="1" i="1" strike="noStrike">
              <a:solidFill>
                <a:srgbClr val="FF0000"/>
              </a:solidFill>
              <a:latin typeface="Georgia" pitchFamily="18" charset="0"/>
            </a:rPr>
            <a:t>Université </a:t>
          </a:r>
          <a:r>
            <a:rPr lang="fr-FR" sz="1400" b="1" i="1" strike="noStrike" baseline="0">
              <a:solidFill>
                <a:srgbClr val="FF0000"/>
              </a:solidFill>
              <a:latin typeface="Georgia" pitchFamily="18" charset="0"/>
            </a:rPr>
            <a:t> de .........</a:t>
          </a:r>
          <a:endParaRPr lang="fr-FR" sz="1400" b="1" i="1" strike="noStrike">
            <a:solidFill>
              <a:srgbClr val="000000"/>
            </a:solidFill>
            <a:latin typeface="Georgia" pitchFamily="18"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fr-FR" sz="1600" b="1" i="1" strike="noStrike">
              <a:solidFill>
                <a:srgbClr val="000000"/>
              </a:solidFill>
              <a:latin typeface="Georgia" pitchFamily="18" charset="0"/>
            </a:rPr>
            <a:t>Projet: </a:t>
          </a:r>
          <a:r>
            <a:rPr lang="fr-FR" sz="1600" b="1" i="1">
              <a:latin typeface="Georgia" pitchFamily="18" charset="0"/>
              <a:ea typeface="+mn-ea"/>
              <a:cs typeface="+mn-cs"/>
            </a:rPr>
            <a:t>Modernisation de l'Enseignement Supérieur en soutien à l'Employabilité</a:t>
          </a:r>
        </a:p>
        <a:p>
          <a:pPr algn="ctr" rtl="1">
            <a:defRPr sz="1000"/>
          </a:pPr>
          <a:r>
            <a:rPr lang="fr-FR" sz="1200" b="1" i="1" strike="noStrike">
              <a:solidFill>
                <a:srgbClr val="000000"/>
              </a:solidFill>
              <a:latin typeface="Georgia" pitchFamily="18" charset="0"/>
            </a:rPr>
            <a:t> Code Projet: </a:t>
          </a:r>
          <a:r>
            <a:rPr lang="fr-FR" sz="1200" b="1" i="1" strike="noStrike">
              <a:solidFill>
                <a:srgbClr val="FF0000"/>
              </a:solidFill>
              <a:latin typeface="Georgia" pitchFamily="18" charset="0"/>
            </a:rPr>
            <a:t>PAQ-(Préciser la sous composante du PAQ, Cf. Termes de référence de l'Appel à propositions)</a:t>
          </a:r>
        </a:p>
        <a:p>
          <a:pPr algn="ctr" rtl="1">
            <a:defRPr sz="1000"/>
          </a:pPr>
          <a:endParaRPr lang="fr-FR" sz="1200" b="1" i="1" strike="noStrike">
            <a:solidFill>
              <a:srgbClr val="FF0000"/>
            </a:solidFill>
            <a:latin typeface="Georgia" pitchFamily="18" charset="0"/>
          </a:endParaRPr>
        </a:p>
        <a:p>
          <a:pPr algn="ctr" rtl="1">
            <a:defRPr sz="1000"/>
          </a:pPr>
          <a:endParaRPr lang="fr-FR" sz="1200" b="1" i="1" strike="noStrike">
            <a:solidFill>
              <a:srgbClr val="0000FF"/>
            </a:solidFill>
            <a:latin typeface="Georgia" pitchFamily="18"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fr-FR" sz="1400" b="1" i="1" strike="noStrike">
              <a:solidFill>
                <a:sysClr val="windowText" lastClr="000000"/>
              </a:solidFill>
              <a:latin typeface="Georgia" pitchFamily="18" charset="0"/>
            </a:rPr>
            <a:t>Institution</a:t>
          </a:r>
          <a:r>
            <a:rPr lang="fr-FR" sz="1400" b="1" i="1" strike="noStrike" baseline="0">
              <a:solidFill>
                <a:sysClr val="windowText" lastClr="000000"/>
              </a:solidFill>
              <a:latin typeface="Georgia" pitchFamily="18" charset="0"/>
            </a:rPr>
            <a:t> : </a:t>
          </a:r>
          <a:r>
            <a:rPr kumimoji="0" lang="fr-FR" sz="1400" b="1" i="1" u="none" strike="noStrike" kern="0" cap="none" spc="0" normalizeH="0" baseline="0" noProof="0">
              <a:ln>
                <a:noFill/>
              </a:ln>
              <a:solidFill>
                <a:srgbClr val="FF0000"/>
              </a:solidFill>
              <a:effectLst/>
              <a:uLnTx/>
              <a:uFillTx/>
              <a:latin typeface="Georgia" pitchFamily="18" charset="0"/>
              <a:ea typeface="+mn-ea"/>
              <a:cs typeface="+mn-cs"/>
            </a:rPr>
            <a:t>..............</a:t>
          </a:r>
          <a:endParaRPr lang="fr-FR" sz="1400" b="1" i="1" strike="noStrike">
            <a:solidFill>
              <a:srgbClr val="FF0000"/>
            </a:solidFill>
            <a:latin typeface="Georgia" pitchFamily="18" charset="0"/>
          </a:endParaRPr>
        </a:p>
        <a:p>
          <a:pPr algn="ctr" rtl="1">
            <a:defRPr sz="1000"/>
          </a:pPr>
          <a:endParaRPr lang="fr-FR" sz="1400" b="1" i="1" strike="noStrike">
            <a:solidFill>
              <a:srgbClr val="000000"/>
            </a:solidFill>
            <a:latin typeface="Georgia" pitchFamily="18" charset="0"/>
          </a:endParaRPr>
        </a:p>
        <a:p>
          <a:pPr algn="ctr" rtl="1">
            <a:defRPr sz="1000"/>
          </a:pPr>
          <a:r>
            <a:rPr lang="fr-FR" sz="1400" b="1" i="1" strike="noStrike">
              <a:solidFill>
                <a:srgbClr val="000000"/>
              </a:solidFill>
              <a:latin typeface="Georgia" pitchFamily="18" charset="0"/>
            </a:rPr>
            <a:t>Chef de Projet:</a:t>
          </a:r>
          <a:r>
            <a:rPr lang="fr-FR" sz="1400" b="1" i="1" strike="noStrike">
              <a:solidFill>
                <a:srgbClr val="0000FF"/>
              </a:solidFill>
              <a:latin typeface="Georgia" pitchFamily="18" charset="0"/>
            </a:rPr>
            <a:t>  </a:t>
          </a:r>
          <a:r>
            <a:rPr lang="fr-FR" sz="1400" b="1" i="1" strike="noStrike">
              <a:solidFill>
                <a:srgbClr val="FF0000"/>
              </a:solidFill>
              <a:latin typeface="Georgia" pitchFamily="18" charset="0"/>
            </a:rPr>
            <a:t>.....................</a:t>
          </a:r>
        </a:p>
        <a:p>
          <a:pPr algn="ctr"/>
          <a:r>
            <a:rPr lang="fr-FR" sz="2800" b="1" cap="small">
              <a:latin typeface="+mn-lt"/>
              <a:ea typeface="+mn-ea"/>
              <a:cs typeface="+mn-cs"/>
            </a:rPr>
            <a:t>Titre du projet : </a:t>
          </a:r>
          <a:r>
            <a:rPr lang="fr-FR" sz="1600" b="1">
              <a:solidFill>
                <a:srgbClr val="0000FF"/>
              </a:solidFill>
              <a:latin typeface="+mn-lt"/>
              <a:ea typeface="+mn-ea"/>
              <a:cs typeface="+mn-cs"/>
            </a:rPr>
            <a:t>....................................................</a:t>
          </a:r>
          <a:endParaRPr lang="fr-FR" sz="1100" b="1">
            <a:solidFill>
              <a:srgbClr val="0000FF"/>
            </a:solidFill>
            <a:latin typeface="+mn-lt"/>
            <a:ea typeface="+mn-ea"/>
            <a:cs typeface="+mn-cs"/>
          </a:endParaRPr>
        </a:p>
      </xdr:txBody>
    </xdr:sp>
    <xdr:clientData/>
  </xdr:twoCellAnchor>
  <xdr:twoCellAnchor>
    <xdr:from>
      <xdr:col>0</xdr:col>
      <xdr:colOff>0</xdr:colOff>
      <xdr:row>65</xdr:row>
      <xdr:rowOff>0</xdr:rowOff>
    </xdr:from>
    <xdr:to>
      <xdr:col>38</xdr:col>
      <xdr:colOff>381000</xdr:colOff>
      <xdr:row>81</xdr:row>
      <xdr:rowOff>149679</xdr:rowOff>
    </xdr:to>
    <xdr:sp macro="" textlink="">
      <xdr:nvSpPr>
        <xdr:cNvPr id="9" name="ZoneTexte 8">
          <a:extLst>
            <a:ext uri="{FF2B5EF4-FFF2-40B4-BE49-F238E27FC236}">
              <a16:creationId xmlns:a16="http://schemas.microsoft.com/office/drawing/2014/main" id="{00000000-0008-0000-0300-000009000000}"/>
            </a:ext>
          </a:extLst>
        </xdr:cNvPr>
        <xdr:cNvSpPr txBox="1"/>
      </xdr:nvSpPr>
      <xdr:spPr>
        <a:xfrm>
          <a:off x="0" y="19553464"/>
          <a:ext cx="26601964" cy="2762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400" b="1">
              <a:ln>
                <a:noFill/>
              </a:ln>
            </a:rPr>
            <a:t>Porteur du projet :  ...................                                                                                                                                                 Directeur</a:t>
          </a:r>
          <a:r>
            <a:rPr lang="fr-FR" sz="1400" b="1" baseline="0">
              <a:ln>
                <a:noFill/>
              </a:ln>
            </a:rPr>
            <a:t> de l'Institution                                                                                                                                          Président de l'Université                                                                                                                                </a:t>
          </a:r>
          <a:r>
            <a:rPr lang="fr-FR" sz="1400" b="1" baseline="0">
              <a:solidFill>
                <a:schemeClr val="dk1"/>
              </a:solidFill>
              <a:latin typeface="+mn-lt"/>
              <a:ea typeface="+mn-ea"/>
              <a:cs typeface="+mn-cs"/>
            </a:rPr>
            <a:t>                                                    UGP PromESsE</a:t>
          </a:r>
          <a:endParaRPr lang="fr-FR" sz="1400" b="1">
            <a:ln>
              <a:noFill/>
            </a:l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132678</xdr:colOff>
      <xdr:row>0</xdr:row>
      <xdr:rowOff>145806</xdr:rowOff>
    </xdr:from>
    <xdr:to>
      <xdr:col>5</xdr:col>
      <xdr:colOff>202407</xdr:colOff>
      <xdr:row>7</xdr:row>
      <xdr:rowOff>153866</xdr:rowOff>
    </xdr:to>
    <xdr:sp macro="" textlink="">
      <xdr:nvSpPr>
        <xdr:cNvPr id="2" name="Text Box 16">
          <a:extLst>
            <a:ext uri="{FF2B5EF4-FFF2-40B4-BE49-F238E27FC236}">
              <a16:creationId xmlns:a16="http://schemas.microsoft.com/office/drawing/2014/main" id="{00000000-0008-0000-0400-000002000000}"/>
            </a:ext>
          </a:extLst>
        </xdr:cNvPr>
        <xdr:cNvSpPr txBox="1">
          <a:spLocks noChangeArrowheads="1"/>
        </xdr:cNvSpPr>
      </xdr:nvSpPr>
      <xdr:spPr bwMode="auto">
        <a:xfrm>
          <a:off x="132678" y="145806"/>
          <a:ext cx="4177385" cy="117487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5</xdr:col>
      <xdr:colOff>550787</xdr:colOff>
      <xdr:row>2</xdr:row>
      <xdr:rowOff>96900</xdr:rowOff>
    </xdr:from>
    <xdr:to>
      <xdr:col>6</xdr:col>
      <xdr:colOff>682869</xdr:colOff>
      <xdr:row>9</xdr:row>
      <xdr:rowOff>140494</xdr:rowOff>
    </xdr:to>
    <xdr:pic>
      <xdr:nvPicPr>
        <xdr:cNvPr id="3" name="Picture 1" descr="http://www.ministeres.tn/images/armoiries.gif">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658443" y="430275"/>
          <a:ext cx="822645" cy="1210407"/>
        </a:xfrm>
        <a:prstGeom prst="rect">
          <a:avLst/>
        </a:prstGeom>
        <a:noFill/>
      </xdr:spPr>
    </xdr:pic>
    <xdr:clientData/>
  </xdr:twoCellAnchor>
  <xdr:twoCellAnchor>
    <xdr:from>
      <xdr:col>0</xdr:col>
      <xdr:colOff>59531</xdr:colOff>
      <xdr:row>8</xdr:row>
      <xdr:rowOff>126207</xdr:rowOff>
    </xdr:from>
    <xdr:to>
      <xdr:col>5</xdr:col>
      <xdr:colOff>166687</xdr:colOff>
      <xdr:row>13</xdr:row>
      <xdr:rowOff>170469</xdr:rowOff>
    </xdr:to>
    <xdr:sp macro="" textlink="">
      <xdr:nvSpPr>
        <xdr:cNvPr id="4" name="Text Box 16">
          <a:extLst>
            <a:ext uri="{FF2B5EF4-FFF2-40B4-BE49-F238E27FC236}">
              <a16:creationId xmlns:a16="http://schemas.microsoft.com/office/drawing/2014/main" id="{00000000-0008-0000-0400-000004000000}"/>
            </a:ext>
          </a:extLst>
        </xdr:cNvPr>
        <xdr:cNvSpPr txBox="1">
          <a:spLocks noChangeArrowheads="1"/>
        </xdr:cNvSpPr>
      </xdr:nvSpPr>
      <xdr:spPr bwMode="auto">
        <a:xfrm>
          <a:off x="59531" y="1459707"/>
          <a:ext cx="4214812" cy="9967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twoCellAnchor>
    <xdr:from>
      <xdr:col>0</xdr:col>
      <xdr:colOff>0</xdr:colOff>
      <xdr:row>31</xdr:row>
      <xdr:rowOff>35718</xdr:rowOff>
    </xdr:from>
    <xdr:to>
      <xdr:col>26</xdr:col>
      <xdr:colOff>809624</xdr:colOff>
      <xdr:row>48</xdr:row>
      <xdr:rowOff>45244</xdr:rowOff>
    </xdr:to>
    <xdr:sp macro="" textlink="">
      <xdr:nvSpPr>
        <xdr:cNvPr id="6" name="ZoneTexte 5">
          <a:extLst>
            <a:ext uri="{FF2B5EF4-FFF2-40B4-BE49-F238E27FC236}">
              <a16:creationId xmlns:a16="http://schemas.microsoft.com/office/drawing/2014/main" id="{00000000-0008-0000-0400-000006000000}"/>
            </a:ext>
          </a:extLst>
        </xdr:cNvPr>
        <xdr:cNvSpPr txBox="1"/>
      </xdr:nvSpPr>
      <xdr:spPr>
        <a:xfrm>
          <a:off x="0" y="9427368"/>
          <a:ext cx="14420849" cy="2762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400" b="1">
              <a:ln>
                <a:noFill/>
              </a:ln>
            </a:rPr>
            <a:t>Porteur du projet :  ...................                                        Directeur</a:t>
          </a:r>
          <a:r>
            <a:rPr lang="fr-FR" sz="1400" b="1" baseline="0">
              <a:ln>
                <a:noFill/>
              </a:ln>
            </a:rPr>
            <a:t> de l'Institution                                                            Président de l'Université                                                 </a:t>
          </a:r>
          <a:r>
            <a:rPr lang="fr-FR" sz="1400" b="1" baseline="0">
              <a:solidFill>
                <a:schemeClr val="dk1"/>
              </a:solidFill>
              <a:latin typeface="+mn-lt"/>
              <a:ea typeface="+mn-ea"/>
              <a:cs typeface="+mn-cs"/>
            </a:rPr>
            <a:t>UGP PromESsE</a:t>
          </a:r>
          <a:endParaRPr lang="fr-FR" sz="1400" b="1">
            <a:ln>
              <a:noFill/>
            </a:ln>
          </a:endParaRPr>
        </a:p>
      </xdr:txBody>
    </xdr:sp>
    <xdr:clientData/>
  </xdr:twoCellAnchor>
  <xdr:twoCellAnchor>
    <xdr:from>
      <xdr:col>7</xdr:col>
      <xdr:colOff>685801</xdr:colOff>
      <xdr:row>1</xdr:row>
      <xdr:rowOff>9525</xdr:rowOff>
    </xdr:from>
    <xdr:to>
      <xdr:col>26</xdr:col>
      <xdr:colOff>571501</xdr:colOff>
      <xdr:row>14</xdr:row>
      <xdr:rowOff>46264</xdr:rowOff>
    </xdr:to>
    <xdr:sp macro="" textlink="">
      <xdr:nvSpPr>
        <xdr:cNvPr id="8" name="Text Box 16">
          <a:extLst>
            <a:ext uri="{FF2B5EF4-FFF2-40B4-BE49-F238E27FC236}">
              <a16:creationId xmlns:a16="http://schemas.microsoft.com/office/drawing/2014/main" id="{00000000-0008-0000-0400-000008000000}"/>
            </a:ext>
          </a:extLst>
        </xdr:cNvPr>
        <xdr:cNvSpPr txBox="1">
          <a:spLocks noChangeArrowheads="1"/>
        </xdr:cNvSpPr>
      </xdr:nvSpPr>
      <xdr:spPr bwMode="auto">
        <a:xfrm>
          <a:off x="5861051" y="168275"/>
          <a:ext cx="7950200" cy="2370364"/>
        </a:xfrm>
        <a:prstGeom prst="rect">
          <a:avLst/>
        </a:prstGeom>
        <a:solidFill>
          <a:srgbClr val="FFFFFF"/>
        </a:solidFill>
        <a:ln w="25400">
          <a:solidFill>
            <a:srgbClr val="0000FF"/>
          </a:solidFill>
          <a:miter lim="800000"/>
          <a:headEnd/>
          <a:tailEnd/>
        </a:ln>
      </xdr:spPr>
      <xdr:txBody>
        <a:bodyPr vertOverflow="clip" wrap="square" lIns="91440" tIns="45720" rIns="91440" bIns="45720" anchor="t" upright="1"/>
        <a:lstStyle/>
        <a:p>
          <a:pPr algn="ctr" rtl="1">
            <a:defRPr sz="1000"/>
          </a:pPr>
          <a:r>
            <a:rPr lang="fr-FR" sz="1400" b="1" i="1" strike="noStrike">
              <a:solidFill>
                <a:srgbClr val="FF0000"/>
              </a:solidFill>
              <a:latin typeface="Georgia" pitchFamily="18" charset="0"/>
            </a:rPr>
            <a:t>Université </a:t>
          </a:r>
          <a:r>
            <a:rPr lang="fr-FR" sz="1400" b="1" i="1" strike="noStrike" baseline="0">
              <a:solidFill>
                <a:srgbClr val="FF0000"/>
              </a:solidFill>
              <a:latin typeface="Georgia" pitchFamily="18" charset="0"/>
            </a:rPr>
            <a:t> de .........</a:t>
          </a:r>
          <a:endParaRPr lang="fr-FR" sz="1400" b="1" i="1" strike="noStrike">
            <a:solidFill>
              <a:srgbClr val="000000"/>
            </a:solidFill>
            <a:latin typeface="Georgia" pitchFamily="18"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fr-FR" sz="1600" b="1" i="1" strike="noStrike">
              <a:solidFill>
                <a:srgbClr val="000000"/>
              </a:solidFill>
              <a:latin typeface="Georgia" pitchFamily="18" charset="0"/>
            </a:rPr>
            <a:t>Projet: </a:t>
          </a:r>
          <a:r>
            <a:rPr lang="fr-FR" sz="1600" b="1" i="1">
              <a:latin typeface="Georgia" pitchFamily="18" charset="0"/>
              <a:ea typeface="+mn-ea"/>
              <a:cs typeface="+mn-cs"/>
            </a:rPr>
            <a:t>Modernisation de l'Enseignement Supérieur en soutien à l'Employabilité</a:t>
          </a:r>
        </a:p>
        <a:p>
          <a:pPr algn="ctr" rtl="1">
            <a:defRPr sz="1000"/>
          </a:pPr>
          <a:r>
            <a:rPr lang="fr-FR" sz="1200" b="1" i="1" strike="noStrike">
              <a:solidFill>
                <a:srgbClr val="000000"/>
              </a:solidFill>
              <a:latin typeface="Georgia" pitchFamily="18" charset="0"/>
            </a:rPr>
            <a:t> Code Projet: </a:t>
          </a:r>
          <a:r>
            <a:rPr lang="fr-FR" sz="1200" b="1" i="1" strike="noStrike">
              <a:solidFill>
                <a:srgbClr val="FF0000"/>
              </a:solidFill>
              <a:latin typeface="Georgia" pitchFamily="18" charset="0"/>
            </a:rPr>
            <a:t>PAQ-PAQ-(Préciser la sous composante du PAQ, Cf. Termes de référence de l'Appel à propositions)</a:t>
          </a:r>
        </a:p>
        <a:p>
          <a:pPr algn="ctr" rtl="1">
            <a:defRPr sz="1000"/>
          </a:pPr>
          <a:endParaRPr lang="fr-FR" sz="1200" b="1" i="1" strike="noStrike">
            <a:solidFill>
              <a:srgbClr val="FF0000"/>
            </a:solidFill>
            <a:latin typeface="Georgia" pitchFamily="18" charset="0"/>
          </a:endParaRPr>
        </a:p>
        <a:p>
          <a:pPr algn="ctr" rtl="1">
            <a:defRPr sz="1000"/>
          </a:pPr>
          <a:endParaRPr lang="fr-FR" sz="1200" b="1" i="1" strike="noStrike">
            <a:solidFill>
              <a:srgbClr val="FF0000"/>
            </a:solidFill>
            <a:latin typeface="Georgia" pitchFamily="18" charset="0"/>
          </a:endParaRPr>
        </a:p>
        <a:p>
          <a:pPr algn="ctr" rtl="1">
            <a:defRPr sz="1000"/>
          </a:pPr>
          <a:endParaRPr lang="fr-FR" sz="1200" b="1" i="1" strike="noStrike">
            <a:solidFill>
              <a:srgbClr val="0000FF"/>
            </a:solidFill>
            <a:latin typeface="Georgia" pitchFamily="18"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fr-FR" sz="1400" b="1" i="1" strike="noStrike">
              <a:solidFill>
                <a:sysClr val="windowText" lastClr="000000"/>
              </a:solidFill>
              <a:latin typeface="Georgia" pitchFamily="18" charset="0"/>
            </a:rPr>
            <a:t>Institution</a:t>
          </a:r>
          <a:r>
            <a:rPr lang="fr-FR" sz="1400" b="1" i="1" strike="noStrike" baseline="0">
              <a:solidFill>
                <a:sysClr val="windowText" lastClr="000000"/>
              </a:solidFill>
              <a:latin typeface="Georgia" pitchFamily="18" charset="0"/>
            </a:rPr>
            <a:t> : </a:t>
          </a:r>
          <a:r>
            <a:rPr kumimoji="0" lang="fr-FR" sz="1400" b="1" i="1" u="none" strike="noStrike" kern="0" cap="none" spc="0" normalizeH="0" baseline="0" noProof="0">
              <a:ln>
                <a:noFill/>
              </a:ln>
              <a:solidFill>
                <a:srgbClr val="FF0000"/>
              </a:solidFill>
              <a:effectLst/>
              <a:uLnTx/>
              <a:uFillTx/>
              <a:latin typeface="Georgia" pitchFamily="18" charset="0"/>
              <a:ea typeface="+mn-ea"/>
              <a:cs typeface="+mn-cs"/>
            </a:rPr>
            <a:t>..............</a:t>
          </a:r>
          <a:endParaRPr lang="fr-FR" sz="1400" b="1" i="1" strike="noStrike">
            <a:solidFill>
              <a:srgbClr val="FF0000"/>
            </a:solidFill>
            <a:latin typeface="Georgia" pitchFamily="18" charset="0"/>
          </a:endParaRPr>
        </a:p>
        <a:p>
          <a:pPr algn="ctr" rtl="1">
            <a:defRPr sz="1000"/>
          </a:pPr>
          <a:endParaRPr lang="fr-FR" sz="1400" b="1" i="1" strike="noStrike">
            <a:solidFill>
              <a:srgbClr val="000000"/>
            </a:solidFill>
            <a:latin typeface="Georgia" pitchFamily="18" charset="0"/>
          </a:endParaRPr>
        </a:p>
        <a:p>
          <a:pPr algn="ctr" rtl="1">
            <a:defRPr sz="1000"/>
          </a:pPr>
          <a:r>
            <a:rPr lang="fr-FR" sz="1400" b="1" i="1" strike="noStrike">
              <a:solidFill>
                <a:srgbClr val="000000"/>
              </a:solidFill>
              <a:latin typeface="Georgia" pitchFamily="18" charset="0"/>
            </a:rPr>
            <a:t>Chef de Projet:</a:t>
          </a:r>
          <a:r>
            <a:rPr lang="fr-FR" sz="1400" b="1" i="1" strike="noStrike">
              <a:solidFill>
                <a:srgbClr val="0000FF"/>
              </a:solidFill>
              <a:latin typeface="Georgia" pitchFamily="18" charset="0"/>
            </a:rPr>
            <a:t>  </a:t>
          </a:r>
          <a:r>
            <a:rPr lang="fr-FR" sz="1400" b="1" i="1" strike="noStrike">
              <a:solidFill>
                <a:srgbClr val="FF0000"/>
              </a:solidFill>
              <a:latin typeface="Georgia" pitchFamily="18" charset="0"/>
            </a:rPr>
            <a:t>.....................</a:t>
          </a:r>
        </a:p>
        <a:p>
          <a:pPr algn="ctr"/>
          <a:r>
            <a:rPr lang="fr-FR" sz="2800" b="1" cap="small">
              <a:latin typeface="+mn-lt"/>
              <a:ea typeface="+mn-ea"/>
              <a:cs typeface="+mn-cs"/>
            </a:rPr>
            <a:t>Titre du projet : </a:t>
          </a:r>
          <a:r>
            <a:rPr lang="fr-FR" sz="1600" b="1">
              <a:solidFill>
                <a:srgbClr val="0000FF"/>
              </a:solidFill>
              <a:latin typeface="+mn-lt"/>
              <a:ea typeface="+mn-ea"/>
              <a:cs typeface="+mn-cs"/>
            </a:rPr>
            <a:t>....................................................</a:t>
          </a:r>
          <a:endParaRPr lang="fr-FR" sz="1100" b="1">
            <a:solidFill>
              <a:srgbClr val="0000FF"/>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298450</xdr:colOff>
      <xdr:row>0</xdr:row>
      <xdr:rowOff>123826</xdr:rowOff>
    </xdr:from>
    <xdr:to>
      <xdr:col>4</xdr:col>
      <xdr:colOff>495301</xdr:colOff>
      <xdr:row>10</xdr:row>
      <xdr:rowOff>149679</xdr:rowOff>
    </xdr:to>
    <xdr:sp macro="" textlink="">
      <xdr:nvSpPr>
        <xdr:cNvPr id="2" name="Text Box 16">
          <a:extLst>
            <a:ext uri="{FF2B5EF4-FFF2-40B4-BE49-F238E27FC236}">
              <a16:creationId xmlns:a16="http://schemas.microsoft.com/office/drawing/2014/main" id="{00000000-0008-0000-0500-000002000000}"/>
            </a:ext>
          </a:extLst>
        </xdr:cNvPr>
        <xdr:cNvSpPr txBox="1">
          <a:spLocks noChangeArrowheads="1"/>
        </xdr:cNvSpPr>
      </xdr:nvSpPr>
      <xdr:spPr bwMode="auto">
        <a:xfrm>
          <a:off x="298450" y="123826"/>
          <a:ext cx="3806826" cy="16451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5</xdr:col>
      <xdr:colOff>280011</xdr:colOff>
      <xdr:row>3</xdr:row>
      <xdr:rowOff>92274</xdr:rowOff>
    </xdr:from>
    <xdr:to>
      <xdr:col>6</xdr:col>
      <xdr:colOff>478631</xdr:colOff>
      <xdr:row>10</xdr:row>
      <xdr:rowOff>130374</xdr:rowOff>
    </xdr:to>
    <xdr:pic>
      <xdr:nvPicPr>
        <xdr:cNvPr id="3" name="Picture 1" descr="http://www.ministeres.tn/images/armoirie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328136" y="583407"/>
          <a:ext cx="898112" cy="1184076"/>
        </a:xfrm>
        <a:prstGeom prst="rect">
          <a:avLst/>
        </a:prstGeom>
        <a:noFill/>
      </xdr:spPr>
    </xdr:pic>
    <xdr:clientData/>
  </xdr:twoCellAnchor>
  <xdr:twoCellAnchor>
    <xdr:from>
      <xdr:col>0</xdr:col>
      <xdr:colOff>19844</xdr:colOff>
      <xdr:row>9</xdr:row>
      <xdr:rowOff>99219</xdr:rowOff>
    </xdr:from>
    <xdr:to>
      <xdr:col>4</xdr:col>
      <xdr:colOff>584854</xdr:colOff>
      <xdr:row>14</xdr:row>
      <xdr:rowOff>114112</xdr:rowOff>
    </xdr:to>
    <xdr:sp macro="" textlink="">
      <xdr:nvSpPr>
        <xdr:cNvPr id="5" name="Text Box 16">
          <a:extLst>
            <a:ext uri="{FF2B5EF4-FFF2-40B4-BE49-F238E27FC236}">
              <a16:creationId xmlns:a16="http://schemas.microsoft.com/office/drawing/2014/main" id="{00000000-0008-0000-0500-000005000000}"/>
            </a:ext>
          </a:extLst>
        </xdr:cNvPr>
        <xdr:cNvSpPr txBox="1">
          <a:spLocks noChangeArrowheads="1"/>
        </xdr:cNvSpPr>
      </xdr:nvSpPr>
      <xdr:spPr bwMode="auto">
        <a:xfrm>
          <a:off x="19844" y="1527969"/>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twoCellAnchor>
    <xdr:from>
      <xdr:col>8</xdr:col>
      <xdr:colOff>666750</xdr:colOff>
      <xdr:row>0</xdr:row>
      <xdr:rowOff>81642</xdr:rowOff>
    </xdr:from>
    <xdr:to>
      <xdr:col>17</xdr:col>
      <xdr:colOff>942522</xdr:colOff>
      <xdr:row>14</xdr:row>
      <xdr:rowOff>43542</xdr:rowOff>
    </xdr:to>
    <xdr:sp macro="" textlink="">
      <xdr:nvSpPr>
        <xdr:cNvPr id="6" name="Text Box 16">
          <a:extLst>
            <a:ext uri="{FF2B5EF4-FFF2-40B4-BE49-F238E27FC236}">
              <a16:creationId xmlns:a16="http://schemas.microsoft.com/office/drawing/2014/main" id="{00000000-0008-0000-0500-000006000000}"/>
            </a:ext>
          </a:extLst>
        </xdr:cNvPr>
        <xdr:cNvSpPr txBox="1">
          <a:spLocks noChangeArrowheads="1"/>
        </xdr:cNvSpPr>
      </xdr:nvSpPr>
      <xdr:spPr bwMode="auto">
        <a:xfrm>
          <a:off x="7225393" y="81642"/>
          <a:ext cx="7950200" cy="2370364"/>
        </a:xfrm>
        <a:prstGeom prst="rect">
          <a:avLst/>
        </a:prstGeom>
        <a:solidFill>
          <a:srgbClr val="FFFFFF"/>
        </a:solidFill>
        <a:ln w="25400">
          <a:solidFill>
            <a:srgbClr val="0000FF"/>
          </a:solidFill>
          <a:miter lim="800000"/>
          <a:headEnd/>
          <a:tailEnd/>
        </a:ln>
      </xdr:spPr>
      <xdr:txBody>
        <a:bodyPr vertOverflow="clip" wrap="square" lIns="91440" tIns="45720" rIns="91440" bIns="45720" anchor="t" upright="1"/>
        <a:lstStyle/>
        <a:p>
          <a:pPr algn="ctr" rtl="1">
            <a:defRPr sz="1000"/>
          </a:pPr>
          <a:r>
            <a:rPr lang="fr-FR" sz="1400" b="1" i="1" strike="noStrike">
              <a:solidFill>
                <a:srgbClr val="FF0000"/>
              </a:solidFill>
              <a:latin typeface="Georgia" pitchFamily="18" charset="0"/>
            </a:rPr>
            <a:t>Université </a:t>
          </a:r>
          <a:r>
            <a:rPr lang="fr-FR" sz="1400" b="1" i="1" strike="noStrike" baseline="0">
              <a:solidFill>
                <a:srgbClr val="FF0000"/>
              </a:solidFill>
              <a:latin typeface="Georgia" pitchFamily="18" charset="0"/>
            </a:rPr>
            <a:t> de .........</a:t>
          </a:r>
          <a:endParaRPr lang="fr-FR" sz="1400" b="1" i="1" strike="noStrike">
            <a:solidFill>
              <a:srgbClr val="000000"/>
            </a:solidFill>
            <a:latin typeface="Georgia" pitchFamily="18"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fr-FR" sz="1600" b="1" i="1" strike="noStrike">
              <a:solidFill>
                <a:srgbClr val="000000"/>
              </a:solidFill>
              <a:latin typeface="Georgia" pitchFamily="18" charset="0"/>
            </a:rPr>
            <a:t>Projet: </a:t>
          </a:r>
          <a:r>
            <a:rPr lang="fr-FR" sz="1600" b="1" i="1">
              <a:latin typeface="Georgia" pitchFamily="18" charset="0"/>
              <a:ea typeface="+mn-ea"/>
              <a:cs typeface="+mn-cs"/>
            </a:rPr>
            <a:t>Modernisation de l'Enseignement Supérieur en soutien à l'Employabilité</a:t>
          </a:r>
        </a:p>
        <a:p>
          <a:pPr algn="ctr" rtl="1">
            <a:defRPr sz="1000"/>
          </a:pPr>
          <a:r>
            <a:rPr lang="fr-FR" sz="1200" b="1" i="1" strike="noStrike">
              <a:solidFill>
                <a:srgbClr val="000000"/>
              </a:solidFill>
              <a:latin typeface="Georgia" pitchFamily="18" charset="0"/>
            </a:rPr>
            <a:t> Code Projet: PAQ-</a:t>
          </a:r>
          <a:r>
            <a:rPr lang="fr-FR" sz="1200" b="1" i="1" strike="noStrike">
              <a:solidFill>
                <a:srgbClr val="FF0000"/>
              </a:solidFill>
              <a:latin typeface="Georgia" pitchFamily="18" charset="0"/>
            </a:rPr>
            <a:t>(Préciser la sous composante du PAQ, Cf. Termes de référence de l'Appel à propositions)</a:t>
          </a:r>
        </a:p>
        <a:p>
          <a:pPr algn="ctr" rtl="1">
            <a:defRPr sz="1000"/>
          </a:pPr>
          <a:endParaRPr lang="fr-FR" sz="1200" b="1" i="1" strike="noStrike">
            <a:solidFill>
              <a:srgbClr val="FF0000"/>
            </a:solidFill>
            <a:latin typeface="Georgia" pitchFamily="18" charset="0"/>
          </a:endParaRPr>
        </a:p>
        <a:p>
          <a:pPr algn="ctr" rtl="1">
            <a:defRPr sz="1000"/>
          </a:pPr>
          <a:endParaRPr lang="fr-FR" sz="1200" b="1" i="1" strike="noStrike" baseline="0">
            <a:solidFill>
              <a:srgbClr val="FF0000"/>
            </a:solidFill>
            <a:latin typeface="Georgia" pitchFamily="18" charset="0"/>
          </a:endParaRPr>
        </a:p>
        <a:p>
          <a:pPr algn="ctr" rtl="1">
            <a:defRPr sz="1000"/>
          </a:pPr>
          <a:endParaRPr lang="fr-FR" sz="1200" b="1" i="1" strike="noStrike">
            <a:solidFill>
              <a:srgbClr val="0000FF"/>
            </a:solidFill>
            <a:latin typeface="Georgia" pitchFamily="18"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fr-FR" sz="1400" b="1" i="1" strike="noStrike">
              <a:solidFill>
                <a:sysClr val="windowText" lastClr="000000"/>
              </a:solidFill>
              <a:latin typeface="Georgia" pitchFamily="18" charset="0"/>
            </a:rPr>
            <a:t>Institution</a:t>
          </a:r>
          <a:r>
            <a:rPr lang="fr-FR" sz="1400" b="1" i="1" strike="noStrike" baseline="0">
              <a:solidFill>
                <a:sysClr val="windowText" lastClr="000000"/>
              </a:solidFill>
              <a:latin typeface="Georgia" pitchFamily="18" charset="0"/>
            </a:rPr>
            <a:t> : </a:t>
          </a:r>
          <a:r>
            <a:rPr kumimoji="0" lang="fr-FR" sz="1400" b="1" i="1" u="none" strike="noStrike" kern="0" cap="none" spc="0" normalizeH="0" baseline="0" noProof="0">
              <a:ln>
                <a:noFill/>
              </a:ln>
              <a:solidFill>
                <a:srgbClr val="FF0000"/>
              </a:solidFill>
              <a:effectLst/>
              <a:uLnTx/>
              <a:uFillTx/>
              <a:latin typeface="Georgia" pitchFamily="18" charset="0"/>
              <a:ea typeface="+mn-ea"/>
              <a:cs typeface="+mn-cs"/>
            </a:rPr>
            <a:t>..............</a:t>
          </a:r>
          <a:endParaRPr lang="fr-FR" sz="1400" b="1" i="1" strike="noStrike">
            <a:solidFill>
              <a:srgbClr val="FF0000"/>
            </a:solidFill>
            <a:latin typeface="Georgia" pitchFamily="18" charset="0"/>
          </a:endParaRPr>
        </a:p>
        <a:p>
          <a:pPr algn="ctr" rtl="1">
            <a:defRPr sz="1000"/>
          </a:pPr>
          <a:endParaRPr lang="fr-FR" sz="1400" b="1" i="1" strike="noStrike">
            <a:solidFill>
              <a:srgbClr val="000000"/>
            </a:solidFill>
            <a:latin typeface="Georgia" pitchFamily="18" charset="0"/>
          </a:endParaRPr>
        </a:p>
        <a:p>
          <a:pPr algn="ctr" rtl="1">
            <a:defRPr sz="1000"/>
          </a:pPr>
          <a:r>
            <a:rPr lang="fr-FR" sz="1400" b="1" i="1" strike="noStrike">
              <a:solidFill>
                <a:srgbClr val="000000"/>
              </a:solidFill>
              <a:latin typeface="Georgia" pitchFamily="18" charset="0"/>
            </a:rPr>
            <a:t>Chef de Projet:</a:t>
          </a:r>
          <a:r>
            <a:rPr lang="fr-FR" sz="1400" b="1" i="1" strike="noStrike">
              <a:solidFill>
                <a:srgbClr val="0000FF"/>
              </a:solidFill>
              <a:latin typeface="Georgia" pitchFamily="18" charset="0"/>
            </a:rPr>
            <a:t>  </a:t>
          </a:r>
          <a:r>
            <a:rPr lang="fr-FR" sz="1400" b="1" i="1" strike="noStrike">
              <a:solidFill>
                <a:srgbClr val="FF0000"/>
              </a:solidFill>
              <a:latin typeface="Georgia" pitchFamily="18" charset="0"/>
            </a:rPr>
            <a:t>.....................</a:t>
          </a:r>
        </a:p>
        <a:p>
          <a:pPr algn="ctr"/>
          <a:r>
            <a:rPr lang="fr-FR" sz="2800" b="1" cap="small">
              <a:latin typeface="+mn-lt"/>
              <a:ea typeface="+mn-ea"/>
              <a:cs typeface="+mn-cs"/>
            </a:rPr>
            <a:t>Titre du projet : </a:t>
          </a:r>
          <a:r>
            <a:rPr lang="fr-FR" sz="1600" b="1">
              <a:solidFill>
                <a:srgbClr val="0000FF"/>
              </a:solidFill>
              <a:latin typeface="+mn-lt"/>
              <a:ea typeface="+mn-ea"/>
              <a:cs typeface="+mn-cs"/>
            </a:rPr>
            <a:t>....................................................</a:t>
          </a:r>
          <a:endParaRPr lang="fr-FR" sz="1100" b="1">
            <a:solidFill>
              <a:srgbClr val="0000FF"/>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79374</xdr:colOff>
      <xdr:row>1</xdr:row>
      <xdr:rowOff>19051</xdr:rowOff>
    </xdr:from>
    <xdr:to>
      <xdr:col>4</xdr:col>
      <xdr:colOff>809625</xdr:colOff>
      <xdr:row>6</xdr:row>
      <xdr:rowOff>95250</xdr:rowOff>
    </xdr:to>
    <xdr:sp macro="" textlink="">
      <xdr:nvSpPr>
        <xdr:cNvPr id="2" name="Text Box 16">
          <a:extLst>
            <a:ext uri="{FF2B5EF4-FFF2-40B4-BE49-F238E27FC236}">
              <a16:creationId xmlns:a16="http://schemas.microsoft.com/office/drawing/2014/main" id="{00000000-0008-0000-0600-000002000000}"/>
            </a:ext>
          </a:extLst>
        </xdr:cNvPr>
        <xdr:cNvSpPr txBox="1">
          <a:spLocks noChangeArrowheads="1"/>
        </xdr:cNvSpPr>
      </xdr:nvSpPr>
      <xdr:spPr bwMode="auto">
        <a:xfrm>
          <a:off x="403224" y="180976"/>
          <a:ext cx="4340226" cy="885824"/>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1</xdr:col>
      <xdr:colOff>220366</xdr:colOff>
      <xdr:row>6</xdr:row>
      <xdr:rowOff>98007</xdr:rowOff>
    </xdr:from>
    <xdr:to>
      <xdr:col>4</xdr:col>
      <xdr:colOff>283901</xdr:colOff>
      <xdr:row>11</xdr:row>
      <xdr:rowOff>123327</xdr:rowOff>
    </xdr:to>
    <xdr:sp macro="" textlink="">
      <xdr:nvSpPr>
        <xdr:cNvPr id="3" name="Text Box 16">
          <a:extLst>
            <a:ext uri="{FF2B5EF4-FFF2-40B4-BE49-F238E27FC236}">
              <a16:creationId xmlns:a16="http://schemas.microsoft.com/office/drawing/2014/main" id="{00000000-0008-0000-0600-000003000000}"/>
            </a:ext>
          </a:extLst>
        </xdr:cNvPr>
        <xdr:cNvSpPr txBox="1">
          <a:spLocks noChangeArrowheads="1"/>
        </xdr:cNvSpPr>
      </xdr:nvSpPr>
      <xdr:spPr bwMode="auto">
        <a:xfrm>
          <a:off x="544216" y="1069557"/>
          <a:ext cx="3673510" cy="949245"/>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twoCellAnchor>
    <xdr:from>
      <xdr:col>5</xdr:col>
      <xdr:colOff>339026</xdr:colOff>
      <xdr:row>2</xdr:row>
      <xdr:rowOff>2</xdr:rowOff>
    </xdr:from>
    <xdr:to>
      <xdr:col>6</xdr:col>
      <xdr:colOff>420935</xdr:colOff>
      <xdr:row>9</xdr:row>
      <xdr:rowOff>9203</xdr:rowOff>
    </xdr:to>
    <xdr:pic>
      <xdr:nvPicPr>
        <xdr:cNvPr id="4" name="Picture 1" descr="http://www.ministeres.tn/images/armoiries.gif">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196776" y="323852"/>
          <a:ext cx="901059" cy="1180776"/>
        </a:xfrm>
        <a:prstGeom prst="rect">
          <a:avLst/>
        </a:prstGeom>
        <a:noFill/>
      </xdr:spPr>
    </xdr:pic>
    <xdr:clientData/>
  </xdr:twoCellAnchor>
  <xdr:twoCellAnchor>
    <xdr:from>
      <xdr:col>0</xdr:col>
      <xdr:colOff>35718</xdr:colOff>
      <xdr:row>38</xdr:row>
      <xdr:rowOff>47625</xdr:rowOff>
    </xdr:from>
    <xdr:to>
      <xdr:col>22</xdr:col>
      <xdr:colOff>1012032</xdr:colOff>
      <xdr:row>55</xdr:row>
      <xdr:rowOff>57151</xdr:rowOff>
    </xdr:to>
    <xdr:sp macro="" textlink="">
      <xdr:nvSpPr>
        <xdr:cNvPr id="6" name="ZoneTexte 5">
          <a:extLst>
            <a:ext uri="{FF2B5EF4-FFF2-40B4-BE49-F238E27FC236}">
              <a16:creationId xmlns:a16="http://schemas.microsoft.com/office/drawing/2014/main" id="{00000000-0008-0000-0600-000006000000}"/>
            </a:ext>
          </a:extLst>
        </xdr:cNvPr>
        <xdr:cNvSpPr txBox="1"/>
      </xdr:nvSpPr>
      <xdr:spPr>
        <a:xfrm>
          <a:off x="35718" y="12430125"/>
          <a:ext cx="19531014" cy="2762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400" b="1">
              <a:ln>
                <a:noFill/>
              </a:ln>
            </a:rPr>
            <a:t>    Porteur du projet :  ...............................                                                                               Directeur</a:t>
          </a:r>
          <a:r>
            <a:rPr lang="fr-FR" sz="1400" b="1" baseline="0">
              <a:ln>
                <a:noFill/>
              </a:ln>
            </a:rPr>
            <a:t> de l'Institution                                                                                            Président de l'Université                                                                                                                 UGP PromESsE                           </a:t>
          </a:r>
          <a:endParaRPr lang="fr-FR" sz="1400" b="1">
            <a:ln>
              <a:noFill/>
            </a:ln>
          </a:endParaRPr>
        </a:p>
      </xdr:txBody>
    </xdr:sp>
    <xdr:clientData/>
  </xdr:twoCellAnchor>
  <xdr:twoCellAnchor>
    <xdr:from>
      <xdr:col>8</xdr:col>
      <xdr:colOff>19050</xdr:colOff>
      <xdr:row>1</xdr:row>
      <xdr:rowOff>38100</xdr:rowOff>
    </xdr:from>
    <xdr:to>
      <xdr:col>22</xdr:col>
      <xdr:colOff>38100</xdr:colOff>
      <xdr:row>13</xdr:row>
      <xdr:rowOff>65314</xdr:rowOff>
    </xdr:to>
    <xdr:sp macro="" textlink="">
      <xdr:nvSpPr>
        <xdr:cNvPr id="8" name="Text Box 16">
          <a:extLst>
            <a:ext uri="{FF2B5EF4-FFF2-40B4-BE49-F238E27FC236}">
              <a16:creationId xmlns:a16="http://schemas.microsoft.com/office/drawing/2014/main" id="{00000000-0008-0000-0600-000008000000}"/>
            </a:ext>
          </a:extLst>
        </xdr:cNvPr>
        <xdr:cNvSpPr txBox="1">
          <a:spLocks noChangeArrowheads="1"/>
        </xdr:cNvSpPr>
      </xdr:nvSpPr>
      <xdr:spPr bwMode="auto">
        <a:xfrm>
          <a:off x="7448550" y="209550"/>
          <a:ext cx="11258550" cy="2370364"/>
        </a:xfrm>
        <a:prstGeom prst="rect">
          <a:avLst/>
        </a:prstGeom>
        <a:solidFill>
          <a:srgbClr val="FFFFFF"/>
        </a:solidFill>
        <a:ln w="25400">
          <a:solidFill>
            <a:srgbClr val="0000FF"/>
          </a:solidFill>
          <a:miter lim="800000"/>
          <a:headEnd/>
          <a:tailEnd/>
        </a:ln>
      </xdr:spPr>
      <xdr:txBody>
        <a:bodyPr vertOverflow="clip" wrap="square" lIns="91440" tIns="45720" rIns="91440" bIns="45720" anchor="t" upright="1"/>
        <a:lstStyle/>
        <a:p>
          <a:pPr algn="ctr" rtl="1">
            <a:defRPr sz="1000"/>
          </a:pPr>
          <a:r>
            <a:rPr lang="fr-FR" sz="1400" b="1" i="1" strike="noStrike">
              <a:solidFill>
                <a:srgbClr val="FF0000"/>
              </a:solidFill>
              <a:latin typeface="Georgia" pitchFamily="18" charset="0"/>
            </a:rPr>
            <a:t>Université </a:t>
          </a:r>
          <a:r>
            <a:rPr lang="fr-FR" sz="1400" b="1" i="1" strike="noStrike" baseline="0">
              <a:solidFill>
                <a:srgbClr val="FF0000"/>
              </a:solidFill>
              <a:latin typeface="Georgia" pitchFamily="18" charset="0"/>
            </a:rPr>
            <a:t> de .........</a:t>
          </a:r>
          <a:endParaRPr lang="fr-FR" sz="1400" b="1" i="1" strike="noStrike">
            <a:solidFill>
              <a:srgbClr val="000000"/>
            </a:solidFill>
            <a:latin typeface="Georgia" pitchFamily="18"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fr-FR" sz="1600" b="1" i="1" strike="noStrike">
              <a:solidFill>
                <a:srgbClr val="000000"/>
              </a:solidFill>
              <a:latin typeface="Georgia" pitchFamily="18" charset="0"/>
            </a:rPr>
            <a:t>Projet: </a:t>
          </a:r>
          <a:r>
            <a:rPr lang="fr-FR" sz="1600" b="1" i="1">
              <a:latin typeface="Georgia" pitchFamily="18" charset="0"/>
              <a:ea typeface="+mn-ea"/>
              <a:cs typeface="+mn-cs"/>
            </a:rPr>
            <a:t>Modernisation de l'Enseignement Supérieur en soutien à l'Employabilité</a:t>
          </a:r>
        </a:p>
        <a:p>
          <a:pPr algn="ctr" rtl="1">
            <a:defRPr sz="1000"/>
          </a:pPr>
          <a:r>
            <a:rPr lang="fr-FR" sz="1200" b="1" i="1" strike="noStrike">
              <a:solidFill>
                <a:srgbClr val="000000"/>
              </a:solidFill>
              <a:latin typeface="Georgia" pitchFamily="18" charset="0"/>
            </a:rPr>
            <a:t> Code Projet: </a:t>
          </a:r>
          <a:r>
            <a:rPr lang="fr-FR" sz="1200" b="1" i="1" strike="noStrike">
              <a:solidFill>
                <a:srgbClr val="FF0000"/>
              </a:solidFill>
              <a:latin typeface="Georgia" pitchFamily="18" charset="0"/>
            </a:rPr>
            <a:t>PAQ-(Préciser la sous composante du PAQ, Cf. Termes de référence de l'Appel à propositions)</a:t>
          </a:r>
        </a:p>
        <a:p>
          <a:pPr algn="ctr" rtl="1">
            <a:defRPr sz="1000"/>
          </a:pPr>
          <a:endParaRPr lang="fr-FR" sz="1200" b="1" i="1" strike="noStrike">
            <a:solidFill>
              <a:srgbClr val="FF0000"/>
            </a:solidFill>
            <a:latin typeface="Georgia" pitchFamily="18" charset="0"/>
          </a:endParaRPr>
        </a:p>
        <a:p>
          <a:pPr algn="ctr" rtl="1">
            <a:defRPr sz="1000"/>
          </a:pPr>
          <a:endParaRPr lang="fr-FR" sz="1200" b="1" i="1" strike="noStrike">
            <a:solidFill>
              <a:srgbClr val="0000FF"/>
            </a:solidFill>
            <a:latin typeface="Georgia" pitchFamily="18"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fr-FR" sz="1400" b="1" i="1" strike="noStrike">
              <a:solidFill>
                <a:sysClr val="windowText" lastClr="000000"/>
              </a:solidFill>
              <a:latin typeface="Georgia" pitchFamily="18" charset="0"/>
            </a:rPr>
            <a:t>Institution</a:t>
          </a:r>
          <a:r>
            <a:rPr lang="fr-FR" sz="1400" b="1" i="1" strike="noStrike" baseline="0">
              <a:solidFill>
                <a:sysClr val="windowText" lastClr="000000"/>
              </a:solidFill>
              <a:latin typeface="Georgia" pitchFamily="18" charset="0"/>
            </a:rPr>
            <a:t> : </a:t>
          </a:r>
          <a:r>
            <a:rPr kumimoji="0" lang="fr-FR" sz="1400" b="1" i="1" u="none" strike="noStrike" kern="0" cap="none" spc="0" normalizeH="0" baseline="0" noProof="0">
              <a:ln>
                <a:noFill/>
              </a:ln>
              <a:solidFill>
                <a:srgbClr val="FF0000"/>
              </a:solidFill>
              <a:effectLst/>
              <a:uLnTx/>
              <a:uFillTx/>
              <a:latin typeface="Georgia" pitchFamily="18" charset="0"/>
              <a:ea typeface="+mn-ea"/>
              <a:cs typeface="+mn-cs"/>
            </a:rPr>
            <a:t>..............</a:t>
          </a:r>
          <a:endParaRPr lang="fr-FR" sz="1400" b="1" i="1" strike="noStrike">
            <a:solidFill>
              <a:srgbClr val="FF0000"/>
            </a:solidFill>
            <a:latin typeface="Georgia" pitchFamily="18" charset="0"/>
          </a:endParaRPr>
        </a:p>
        <a:p>
          <a:pPr algn="ctr" rtl="1">
            <a:defRPr sz="1000"/>
          </a:pPr>
          <a:endParaRPr lang="fr-FR" sz="1400" b="1" i="1" strike="noStrike">
            <a:solidFill>
              <a:srgbClr val="000000"/>
            </a:solidFill>
            <a:latin typeface="Georgia" pitchFamily="18" charset="0"/>
          </a:endParaRPr>
        </a:p>
        <a:p>
          <a:pPr algn="ctr" rtl="1">
            <a:defRPr sz="1000"/>
          </a:pPr>
          <a:r>
            <a:rPr lang="fr-FR" sz="1400" b="1" i="1" strike="noStrike">
              <a:solidFill>
                <a:srgbClr val="000000"/>
              </a:solidFill>
              <a:latin typeface="Georgia" pitchFamily="18" charset="0"/>
            </a:rPr>
            <a:t>Chef de Projet:</a:t>
          </a:r>
          <a:r>
            <a:rPr lang="fr-FR" sz="1400" b="1" i="1" strike="noStrike">
              <a:solidFill>
                <a:srgbClr val="0000FF"/>
              </a:solidFill>
              <a:latin typeface="Georgia" pitchFamily="18" charset="0"/>
            </a:rPr>
            <a:t>  </a:t>
          </a:r>
          <a:r>
            <a:rPr lang="fr-FR" sz="1400" b="1" i="1" strike="noStrike">
              <a:solidFill>
                <a:srgbClr val="FF0000"/>
              </a:solidFill>
              <a:latin typeface="Georgia" pitchFamily="18" charset="0"/>
            </a:rPr>
            <a:t>.....................</a:t>
          </a:r>
        </a:p>
        <a:p>
          <a:pPr algn="ctr"/>
          <a:r>
            <a:rPr lang="fr-FR" sz="2800" b="1" cap="small">
              <a:latin typeface="+mn-lt"/>
              <a:ea typeface="+mn-ea"/>
              <a:cs typeface="+mn-cs"/>
            </a:rPr>
            <a:t>Titre du projet : </a:t>
          </a:r>
          <a:r>
            <a:rPr lang="fr-FR" sz="1600" b="1">
              <a:solidFill>
                <a:srgbClr val="0000FF"/>
              </a:solidFill>
              <a:latin typeface="+mn-lt"/>
              <a:ea typeface="+mn-ea"/>
              <a:cs typeface="+mn-cs"/>
            </a:rPr>
            <a:t>....................................................</a:t>
          </a:r>
          <a:endParaRPr lang="fr-FR" sz="1100" b="1">
            <a:solidFill>
              <a:srgbClr val="0000FF"/>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3007178</xdr:colOff>
      <xdr:row>6</xdr:row>
      <xdr:rowOff>25853</xdr:rowOff>
    </xdr:to>
    <xdr:sp macro="" textlink="">
      <xdr:nvSpPr>
        <xdr:cNvPr id="3" name="Text Box 16">
          <a:extLst>
            <a:ext uri="{FF2B5EF4-FFF2-40B4-BE49-F238E27FC236}">
              <a16:creationId xmlns:a16="http://schemas.microsoft.com/office/drawing/2014/main" id="{00000000-0008-0000-0700-000003000000}"/>
            </a:ext>
          </a:extLst>
        </xdr:cNvPr>
        <xdr:cNvSpPr txBox="1">
          <a:spLocks noChangeArrowheads="1"/>
        </xdr:cNvSpPr>
      </xdr:nvSpPr>
      <xdr:spPr bwMode="auto">
        <a:xfrm>
          <a:off x="0" y="0"/>
          <a:ext cx="3741964" cy="1005567"/>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0</xdr:col>
      <xdr:colOff>248407</xdr:colOff>
      <xdr:row>6</xdr:row>
      <xdr:rowOff>156276</xdr:rowOff>
    </xdr:from>
    <xdr:to>
      <xdr:col>1</xdr:col>
      <xdr:colOff>2413469</xdr:colOff>
      <xdr:row>12</xdr:row>
      <xdr:rowOff>133748</xdr:rowOff>
    </xdr:to>
    <xdr:sp macro="" textlink="">
      <xdr:nvSpPr>
        <xdr:cNvPr id="4" name="Text Box 16">
          <a:extLst>
            <a:ext uri="{FF2B5EF4-FFF2-40B4-BE49-F238E27FC236}">
              <a16:creationId xmlns:a16="http://schemas.microsoft.com/office/drawing/2014/main" id="{00000000-0008-0000-0700-000004000000}"/>
            </a:ext>
          </a:extLst>
        </xdr:cNvPr>
        <xdr:cNvSpPr txBox="1">
          <a:spLocks noChangeArrowheads="1"/>
        </xdr:cNvSpPr>
      </xdr:nvSpPr>
      <xdr:spPr bwMode="auto">
        <a:xfrm>
          <a:off x="248407" y="1135990"/>
          <a:ext cx="2899848" cy="1161294"/>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twoCellAnchor>
    <xdr:from>
      <xdr:col>1</xdr:col>
      <xdr:colOff>2859906</xdr:colOff>
      <xdr:row>2</xdr:row>
      <xdr:rowOff>108028</xdr:rowOff>
    </xdr:from>
    <xdr:to>
      <xdr:col>1</xdr:col>
      <xdr:colOff>3733900</xdr:colOff>
      <xdr:row>9</xdr:row>
      <xdr:rowOff>81510</xdr:rowOff>
    </xdr:to>
    <xdr:pic>
      <xdr:nvPicPr>
        <xdr:cNvPr id="5" name="Picture 1" descr="http://www.ministeres.tn/images/armoiries.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594692" y="434599"/>
          <a:ext cx="873994" cy="1198125"/>
        </a:xfrm>
        <a:prstGeom prst="rect">
          <a:avLst/>
        </a:prstGeom>
        <a:noFill/>
      </xdr:spPr>
    </xdr:pic>
    <xdr:clientData/>
  </xdr:twoCellAnchor>
  <xdr:twoCellAnchor>
    <xdr:from>
      <xdr:col>0</xdr:col>
      <xdr:colOff>0</xdr:colOff>
      <xdr:row>24</xdr:row>
      <xdr:rowOff>0</xdr:rowOff>
    </xdr:from>
    <xdr:to>
      <xdr:col>7</xdr:col>
      <xdr:colOff>2871107</xdr:colOff>
      <xdr:row>50</xdr:row>
      <xdr:rowOff>91546</xdr:rowOff>
    </xdr:to>
    <xdr:sp macro="" textlink="">
      <xdr:nvSpPr>
        <xdr:cNvPr id="6" name="ZoneTexte 5">
          <a:extLst>
            <a:ext uri="{FF2B5EF4-FFF2-40B4-BE49-F238E27FC236}">
              <a16:creationId xmlns:a16="http://schemas.microsoft.com/office/drawing/2014/main" id="{00000000-0008-0000-0700-000006000000}"/>
            </a:ext>
          </a:extLst>
        </xdr:cNvPr>
        <xdr:cNvSpPr txBox="1"/>
      </xdr:nvSpPr>
      <xdr:spPr>
        <a:xfrm>
          <a:off x="0" y="8582025"/>
          <a:ext cx="13291457" cy="2815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400" b="1">
              <a:ln>
                <a:noFill/>
              </a:ln>
            </a:rPr>
            <a:t>Porteur du projet :  ...................                       Directeur</a:t>
          </a:r>
          <a:r>
            <a:rPr lang="fr-FR" sz="1400" b="1" baseline="0">
              <a:ln>
                <a:noFill/>
              </a:ln>
            </a:rPr>
            <a:t> de l'Institution                                                          Président de l'Université                              </a:t>
          </a:r>
          <a:r>
            <a:rPr lang="fr-FR" sz="1400" b="1" baseline="0">
              <a:solidFill>
                <a:schemeClr val="dk1"/>
              </a:solidFill>
              <a:latin typeface="+mn-lt"/>
              <a:ea typeface="+mn-ea"/>
              <a:cs typeface="+mn-cs"/>
            </a:rPr>
            <a:t>                             UGP PromESsE</a:t>
          </a:r>
          <a:endParaRPr lang="fr-FR" sz="1400" b="1">
            <a:ln>
              <a:noFill/>
            </a:ln>
          </a:endParaRPr>
        </a:p>
      </xdr:txBody>
    </xdr:sp>
    <xdr:clientData/>
  </xdr:twoCellAnchor>
  <xdr:twoCellAnchor>
    <xdr:from>
      <xdr:col>2</xdr:col>
      <xdr:colOff>136071</xdr:colOff>
      <xdr:row>0</xdr:row>
      <xdr:rowOff>136072</xdr:rowOff>
    </xdr:from>
    <xdr:to>
      <xdr:col>7</xdr:col>
      <xdr:colOff>2548164</xdr:colOff>
      <xdr:row>13</xdr:row>
      <xdr:rowOff>138793</xdr:rowOff>
    </xdr:to>
    <xdr:sp macro="" textlink="">
      <xdr:nvSpPr>
        <xdr:cNvPr id="8" name="Text Box 16">
          <a:extLst>
            <a:ext uri="{FF2B5EF4-FFF2-40B4-BE49-F238E27FC236}">
              <a16:creationId xmlns:a16="http://schemas.microsoft.com/office/drawing/2014/main" id="{00000000-0008-0000-0700-000008000000}"/>
            </a:ext>
          </a:extLst>
        </xdr:cNvPr>
        <xdr:cNvSpPr txBox="1">
          <a:spLocks noChangeArrowheads="1"/>
        </xdr:cNvSpPr>
      </xdr:nvSpPr>
      <xdr:spPr bwMode="auto">
        <a:xfrm>
          <a:off x="5021035" y="136072"/>
          <a:ext cx="7950200" cy="2370364"/>
        </a:xfrm>
        <a:prstGeom prst="rect">
          <a:avLst/>
        </a:prstGeom>
        <a:solidFill>
          <a:srgbClr val="FFFFFF"/>
        </a:solidFill>
        <a:ln w="25400">
          <a:solidFill>
            <a:srgbClr val="0000FF"/>
          </a:solidFill>
          <a:miter lim="800000"/>
          <a:headEnd/>
          <a:tailEnd/>
        </a:ln>
      </xdr:spPr>
      <xdr:txBody>
        <a:bodyPr vertOverflow="clip" wrap="square" lIns="91440" tIns="45720" rIns="91440" bIns="45720" anchor="t" upright="1"/>
        <a:lstStyle/>
        <a:p>
          <a:pPr algn="ctr" rtl="1">
            <a:defRPr sz="1000"/>
          </a:pPr>
          <a:r>
            <a:rPr lang="fr-FR" sz="1400" b="1" i="1" strike="noStrike">
              <a:solidFill>
                <a:srgbClr val="FF0000"/>
              </a:solidFill>
              <a:latin typeface="Georgia" pitchFamily="18" charset="0"/>
            </a:rPr>
            <a:t>Université </a:t>
          </a:r>
          <a:r>
            <a:rPr lang="fr-FR" sz="1400" b="1" i="1" strike="noStrike" baseline="0">
              <a:solidFill>
                <a:srgbClr val="FF0000"/>
              </a:solidFill>
              <a:latin typeface="Georgia" pitchFamily="18" charset="0"/>
            </a:rPr>
            <a:t> de .........</a:t>
          </a:r>
          <a:endParaRPr lang="fr-FR" sz="1400" b="1" i="1" strike="noStrike">
            <a:solidFill>
              <a:srgbClr val="000000"/>
            </a:solidFill>
            <a:latin typeface="Georgia" pitchFamily="18"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fr-FR" sz="1600" b="1" i="1" strike="noStrike">
              <a:solidFill>
                <a:srgbClr val="000000"/>
              </a:solidFill>
              <a:latin typeface="Georgia" pitchFamily="18" charset="0"/>
            </a:rPr>
            <a:t>Projet: </a:t>
          </a:r>
          <a:r>
            <a:rPr lang="fr-FR" sz="1600" b="1" i="1">
              <a:latin typeface="Georgia" pitchFamily="18" charset="0"/>
              <a:ea typeface="+mn-ea"/>
              <a:cs typeface="+mn-cs"/>
            </a:rPr>
            <a:t>Modernisation de l'Enseignement Supérieur en soutien à l'Employabilité</a:t>
          </a:r>
        </a:p>
        <a:p>
          <a:pPr algn="ctr" rtl="1">
            <a:defRPr sz="1000"/>
          </a:pPr>
          <a:r>
            <a:rPr lang="fr-FR" sz="1200" b="1" i="1" strike="noStrike">
              <a:solidFill>
                <a:srgbClr val="000000"/>
              </a:solidFill>
              <a:latin typeface="Georgia" pitchFamily="18" charset="0"/>
            </a:rPr>
            <a:t> Code Projet: </a:t>
          </a:r>
          <a:r>
            <a:rPr lang="fr-FR" sz="1200" b="1" i="1" strike="noStrike">
              <a:solidFill>
                <a:srgbClr val="FF0000"/>
              </a:solidFill>
              <a:latin typeface="Georgia" pitchFamily="18" charset="0"/>
            </a:rPr>
            <a:t>PAQ-PAQ-(Préciser la sous composante du PAQ, Cf. Termes de référence de l'Appel à propositions)</a:t>
          </a:r>
        </a:p>
        <a:p>
          <a:pPr algn="ctr" rtl="1">
            <a:defRPr sz="1000"/>
          </a:pPr>
          <a:endParaRPr lang="fr-FR" sz="1200" b="1" i="1" strike="noStrike">
            <a:solidFill>
              <a:srgbClr val="FF0000"/>
            </a:solidFill>
            <a:latin typeface="Georgia" pitchFamily="18" charset="0"/>
          </a:endParaRPr>
        </a:p>
        <a:p>
          <a:pPr algn="ctr" rtl="1">
            <a:defRPr sz="1000"/>
          </a:pPr>
          <a:endParaRPr lang="fr-FR" sz="1200" b="1" i="1" strike="noStrike" baseline="0">
            <a:solidFill>
              <a:srgbClr val="FF0000"/>
            </a:solidFill>
            <a:latin typeface="Georgia" pitchFamily="18" charset="0"/>
          </a:endParaRPr>
        </a:p>
        <a:p>
          <a:pPr algn="ctr" rtl="1">
            <a:defRPr sz="1000"/>
          </a:pPr>
          <a:endParaRPr lang="fr-FR" sz="1200" b="1" i="1" strike="noStrike">
            <a:solidFill>
              <a:srgbClr val="0000FF"/>
            </a:solidFill>
            <a:latin typeface="Georgia" pitchFamily="18"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fr-FR" sz="1400" b="1" i="1" strike="noStrike">
              <a:solidFill>
                <a:sysClr val="windowText" lastClr="000000"/>
              </a:solidFill>
              <a:latin typeface="Georgia" pitchFamily="18" charset="0"/>
            </a:rPr>
            <a:t>Institution</a:t>
          </a:r>
          <a:r>
            <a:rPr lang="fr-FR" sz="1400" b="1" i="1" strike="noStrike" baseline="0">
              <a:solidFill>
                <a:sysClr val="windowText" lastClr="000000"/>
              </a:solidFill>
              <a:latin typeface="Georgia" pitchFamily="18" charset="0"/>
            </a:rPr>
            <a:t> : </a:t>
          </a:r>
          <a:r>
            <a:rPr kumimoji="0" lang="fr-FR" sz="1400" b="1" i="1" u="none" strike="noStrike" kern="0" cap="none" spc="0" normalizeH="0" baseline="0" noProof="0">
              <a:ln>
                <a:noFill/>
              </a:ln>
              <a:solidFill>
                <a:srgbClr val="FF0000"/>
              </a:solidFill>
              <a:effectLst/>
              <a:uLnTx/>
              <a:uFillTx/>
              <a:latin typeface="Georgia" pitchFamily="18" charset="0"/>
              <a:ea typeface="+mn-ea"/>
              <a:cs typeface="+mn-cs"/>
            </a:rPr>
            <a:t>..............</a:t>
          </a:r>
          <a:endParaRPr lang="fr-FR" sz="1400" b="1" i="1" strike="noStrike">
            <a:solidFill>
              <a:srgbClr val="FF0000"/>
            </a:solidFill>
            <a:latin typeface="Georgia" pitchFamily="18" charset="0"/>
          </a:endParaRPr>
        </a:p>
        <a:p>
          <a:pPr algn="ctr" rtl="1">
            <a:defRPr sz="1000"/>
          </a:pPr>
          <a:endParaRPr lang="fr-FR" sz="1400" b="1" i="1" strike="noStrike">
            <a:solidFill>
              <a:srgbClr val="000000"/>
            </a:solidFill>
            <a:latin typeface="Georgia" pitchFamily="18" charset="0"/>
          </a:endParaRPr>
        </a:p>
        <a:p>
          <a:pPr algn="ctr" rtl="1">
            <a:defRPr sz="1000"/>
          </a:pPr>
          <a:r>
            <a:rPr lang="fr-FR" sz="1400" b="1" i="1" strike="noStrike">
              <a:solidFill>
                <a:srgbClr val="000000"/>
              </a:solidFill>
              <a:latin typeface="Georgia" pitchFamily="18" charset="0"/>
            </a:rPr>
            <a:t>Chef de Projet:</a:t>
          </a:r>
          <a:r>
            <a:rPr lang="fr-FR" sz="1400" b="1" i="1" strike="noStrike">
              <a:solidFill>
                <a:srgbClr val="0000FF"/>
              </a:solidFill>
              <a:latin typeface="Georgia" pitchFamily="18" charset="0"/>
            </a:rPr>
            <a:t>  </a:t>
          </a:r>
          <a:r>
            <a:rPr lang="fr-FR" sz="1400" b="1" i="1" strike="noStrike">
              <a:solidFill>
                <a:srgbClr val="FF0000"/>
              </a:solidFill>
              <a:latin typeface="Georgia" pitchFamily="18" charset="0"/>
            </a:rPr>
            <a:t>.....................</a:t>
          </a:r>
        </a:p>
        <a:p>
          <a:pPr algn="ctr"/>
          <a:r>
            <a:rPr lang="fr-FR" sz="2800" b="1" cap="small">
              <a:latin typeface="+mn-lt"/>
              <a:ea typeface="+mn-ea"/>
              <a:cs typeface="+mn-cs"/>
            </a:rPr>
            <a:t>Titre du projet : </a:t>
          </a:r>
          <a:r>
            <a:rPr lang="fr-FR" sz="1600" b="1">
              <a:solidFill>
                <a:srgbClr val="0000FF"/>
              </a:solidFill>
              <a:latin typeface="+mn-lt"/>
              <a:ea typeface="+mn-ea"/>
              <a:cs typeface="+mn-cs"/>
            </a:rPr>
            <a:t>....................................................</a:t>
          </a:r>
          <a:endParaRPr lang="fr-FR" sz="1100" b="1">
            <a:solidFill>
              <a:srgbClr val="0000FF"/>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678655</xdr:colOff>
      <xdr:row>7</xdr:row>
      <xdr:rowOff>35718</xdr:rowOff>
    </xdr:to>
    <xdr:sp macro="" textlink="">
      <xdr:nvSpPr>
        <xdr:cNvPr id="2" name="Text Box 16">
          <a:extLst>
            <a:ext uri="{FF2B5EF4-FFF2-40B4-BE49-F238E27FC236}">
              <a16:creationId xmlns:a16="http://schemas.microsoft.com/office/drawing/2014/main" id="{00000000-0008-0000-0800-000002000000}"/>
            </a:ext>
          </a:extLst>
        </xdr:cNvPr>
        <xdr:cNvSpPr txBox="1">
          <a:spLocks noChangeArrowheads="1"/>
        </xdr:cNvSpPr>
      </xdr:nvSpPr>
      <xdr:spPr bwMode="auto">
        <a:xfrm>
          <a:off x="0" y="0"/>
          <a:ext cx="2238374" cy="1202531"/>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0</xdr:col>
      <xdr:colOff>0</xdr:colOff>
      <xdr:row>8</xdr:row>
      <xdr:rowOff>9900</xdr:rowOff>
    </xdr:from>
    <xdr:to>
      <xdr:col>3</xdr:col>
      <xdr:colOff>904376</xdr:colOff>
      <xdr:row>14</xdr:row>
      <xdr:rowOff>154782</xdr:rowOff>
    </xdr:to>
    <xdr:sp macro="" textlink="">
      <xdr:nvSpPr>
        <xdr:cNvPr id="3" name="Text Box 16">
          <a:extLst>
            <a:ext uri="{FF2B5EF4-FFF2-40B4-BE49-F238E27FC236}">
              <a16:creationId xmlns:a16="http://schemas.microsoft.com/office/drawing/2014/main" id="{00000000-0008-0000-0800-000003000000}"/>
            </a:ext>
          </a:extLst>
        </xdr:cNvPr>
        <xdr:cNvSpPr txBox="1">
          <a:spLocks noChangeArrowheads="1"/>
        </xdr:cNvSpPr>
      </xdr:nvSpPr>
      <xdr:spPr bwMode="auto">
        <a:xfrm>
          <a:off x="0" y="1343400"/>
          <a:ext cx="2464095" cy="1145007"/>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r>
            <a:rPr lang="fr-FR" sz="1200" b="1" i="0" strike="noStrike">
              <a:solidFill>
                <a:srgbClr val="000000"/>
              </a:solidFill>
              <a:latin typeface="Arial"/>
              <a:cs typeface="Arial"/>
            </a:rPr>
            <a:t> </a:t>
          </a:r>
        </a:p>
      </xdr:txBody>
    </xdr:sp>
    <xdr:clientData/>
  </xdr:twoCellAnchor>
  <xdr:twoCellAnchor>
    <xdr:from>
      <xdr:col>3</xdr:col>
      <xdr:colOff>673494</xdr:colOff>
      <xdr:row>1</xdr:row>
      <xdr:rowOff>66677</xdr:rowOff>
    </xdr:from>
    <xdr:to>
      <xdr:col>3</xdr:col>
      <xdr:colOff>1463129</xdr:colOff>
      <xdr:row>7</xdr:row>
      <xdr:rowOff>154782</xdr:rowOff>
    </xdr:to>
    <xdr:pic>
      <xdr:nvPicPr>
        <xdr:cNvPr id="4" name="Picture 1" descr="http://www.ministeres.tn/images/armoirie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2959494" y="233365"/>
          <a:ext cx="789635" cy="1088230"/>
        </a:xfrm>
        <a:prstGeom prst="rect">
          <a:avLst/>
        </a:prstGeom>
        <a:noFill/>
      </xdr:spPr>
    </xdr:pic>
    <xdr:clientData/>
  </xdr:twoCellAnchor>
  <xdr:twoCellAnchor>
    <xdr:from>
      <xdr:col>0</xdr:col>
      <xdr:colOff>0</xdr:colOff>
      <xdr:row>47</xdr:row>
      <xdr:rowOff>0</xdr:rowOff>
    </xdr:from>
    <xdr:to>
      <xdr:col>8</xdr:col>
      <xdr:colOff>345281</xdr:colOff>
      <xdr:row>64</xdr:row>
      <xdr:rowOff>88144</xdr:rowOff>
    </xdr:to>
    <xdr:sp macro="" textlink="">
      <xdr:nvSpPr>
        <xdr:cNvPr id="8" name="ZoneTexte 7">
          <a:extLst>
            <a:ext uri="{FF2B5EF4-FFF2-40B4-BE49-F238E27FC236}">
              <a16:creationId xmlns:a16="http://schemas.microsoft.com/office/drawing/2014/main" id="{00000000-0008-0000-0800-000008000000}"/>
            </a:ext>
          </a:extLst>
        </xdr:cNvPr>
        <xdr:cNvSpPr txBox="1"/>
      </xdr:nvSpPr>
      <xdr:spPr>
        <a:xfrm>
          <a:off x="0" y="16263938"/>
          <a:ext cx="10263187" cy="2921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400" b="1">
              <a:ln>
                <a:noFill/>
              </a:ln>
            </a:rPr>
            <a:t>Porteur du projet :  ........................</a:t>
          </a:r>
          <a:r>
            <a:rPr lang="fr-FR" sz="1400" b="1" baseline="0">
              <a:ln>
                <a:noFill/>
              </a:ln>
            </a:rPr>
            <a:t>          </a:t>
          </a:r>
          <a:r>
            <a:rPr lang="fr-FR" sz="1400" b="1">
              <a:ln>
                <a:noFill/>
              </a:ln>
            </a:rPr>
            <a:t>Directeur</a:t>
          </a:r>
          <a:r>
            <a:rPr lang="fr-FR" sz="1400" b="1" baseline="0">
              <a:ln>
                <a:noFill/>
              </a:ln>
            </a:rPr>
            <a:t> de l'Institution                       Président de l'Université                 </a:t>
          </a:r>
          <a:r>
            <a:rPr lang="fr-FR" sz="1400" b="1" baseline="0">
              <a:solidFill>
                <a:schemeClr val="dk1"/>
              </a:solidFill>
              <a:latin typeface="+mn-lt"/>
              <a:ea typeface="+mn-ea"/>
              <a:cs typeface="+mn-cs"/>
            </a:rPr>
            <a:t>          UGP PromESsE</a:t>
          </a:r>
          <a:endParaRPr lang="fr-FR" sz="1400" b="1">
            <a:ln>
              <a:noFill/>
            </a:ln>
          </a:endParaRPr>
        </a:p>
      </xdr:txBody>
    </xdr:sp>
    <xdr:clientData/>
  </xdr:twoCellAnchor>
  <xdr:twoCellAnchor>
    <xdr:from>
      <xdr:col>4</xdr:col>
      <xdr:colOff>0</xdr:colOff>
      <xdr:row>0</xdr:row>
      <xdr:rowOff>0</xdr:rowOff>
    </xdr:from>
    <xdr:to>
      <xdr:col>9</xdr:col>
      <xdr:colOff>250031</xdr:colOff>
      <xdr:row>14</xdr:row>
      <xdr:rowOff>36739</xdr:rowOff>
    </xdr:to>
    <xdr:sp macro="" textlink="">
      <xdr:nvSpPr>
        <xdr:cNvPr id="10" name="Text Box 16">
          <a:extLst>
            <a:ext uri="{FF2B5EF4-FFF2-40B4-BE49-F238E27FC236}">
              <a16:creationId xmlns:a16="http://schemas.microsoft.com/office/drawing/2014/main" id="{00000000-0008-0000-0800-00000A000000}"/>
            </a:ext>
          </a:extLst>
        </xdr:cNvPr>
        <xdr:cNvSpPr txBox="1">
          <a:spLocks noChangeArrowheads="1"/>
        </xdr:cNvSpPr>
      </xdr:nvSpPr>
      <xdr:spPr bwMode="auto">
        <a:xfrm>
          <a:off x="3333750" y="0"/>
          <a:ext cx="7203281" cy="2370364"/>
        </a:xfrm>
        <a:prstGeom prst="rect">
          <a:avLst/>
        </a:prstGeom>
        <a:solidFill>
          <a:srgbClr val="FFFFFF"/>
        </a:solidFill>
        <a:ln w="25400">
          <a:solidFill>
            <a:srgbClr val="0000FF"/>
          </a:solidFill>
          <a:miter lim="800000"/>
          <a:headEnd/>
          <a:tailEnd/>
        </a:ln>
      </xdr:spPr>
      <xdr:txBody>
        <a:bodyPr vertOverflow="clip" wrap="square" lIns="91440" tIns="45720" rIns="91440" bIns="45720" anchor="t" upright="1"/>
        <a:lstStyle/>
        <a:p>
          <a:pPr algn="ctr" rtl="1">
            <a:defRPr sz="1000"/>
          </a:pPr>
          <a:r>
            <a:rPr lang="fr-FR" sz="1400" b="1" i="1" strike="noStrike">
              <a:solidFill>
                <a:srgbClr val="FF0000"/>
              </a:solidFill>
              <a:latin typeface="Georgia" pitchFamily="18" charset="0"/>
            </a:rPr>
            <a:t>Université </a:t>
          </a:r>
          <a:r>
            <a:rPr lang="fr-FR" sz="1400" b="1" i="1" strike="noStrike" baseline="0">
              <a:solidFill>
                <a:srgbClr val="FF0000"/>
              </a:solidFill>
              <a:latin typeface="Georgia" pitchFamily="18" charset="0"/>
            </a:rPr>
            <a:t> de .........</a:t>
          </a:r>
          <a:endParaRPr lang="fr-FR" sz="1400" b="1" i="1" strike="noStrike">
            <a:solidFill>
              <a:srgbClr val="000000"/>
            </a:solidFill>
            <a:latin typeface="Georgia" pitchFamily="18"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fr-FR" sz="1600" b="1" i="1" strike="noStrike">
              <a:solidFill>
                <a:srgbClr val="000000"/>
              </a:solidFill>
              <a:latin typeface="Georgia" pitchFamily="18" charset="0"/>
            </a:rPr>
            <a:t>Projet: </a:t>
          </a:r>
          <a:r>
            <a:rPr lang="fr-FR" sz="1600" b="1" i="1">
              <a:latin typeface="Georgia" pitchFamily="18" charset="0"/>
              <a:ea typeface="+mn-ea"/>
              <a:cs typeface="+mn-cs"/>
            </a:rPr>
            <a:t>Modernisation de l'Enseignement Supérieur en soutien à l'Employabilité</a:t>
          </a:r>
        </a:p>
        <a:p>
          <a:pPr algn="ctr" rtl="1">
            <a:defRPr sz="1000"/>
          </a:pPr>
          <a:r>
            <a:rPr lang="fr-FR" sz="1200" b="1" i="1" strike="noStrike">
              <a:solidFill>
                <a:srgbClr val="000000"/>
              </a:solidFill>
              <a:latin typeface="Georgia" pitchFamily="18" charset="0"/>
            </a:rPr>
            <a:t> Code Projet: </a:t>
          </a:r>
          <a:r>
            <a:rPr lang="fr-FR" sz="1200" b="1" i="1" strike="noStrike">
              <a:solidFill>
                <a:srgbClr val="FF0000"/>
              </a:solidFill>
              <a:latin typeface="Georgia" pitchFamily="18" charset="0"/>
            </a:rPr>
            <a:t>PAQ-(Préciser la sous composante du PAQ, Cf. Termes de référence de l'Appel à propositions)</a:t>
          </a:r>
          <a:endParaRPr lang="fr-FR" sz="1200" b="1" i="1" strike="noStrike" baseline="0">
            <a:solidFill>
              <a:srgbClr val="FF0000"/>
            </a:solidFill>
            <a:latin typeface="Georgia" pitchFamily="18" charset="0"/>
          </a:endParaRPr>
        </a:p>
        <a:p>
          <a:pPr algn="ctr" rtl="1">
            <a:defRPr sz="1000"/>
          </a:pPr>
          <a:endParaRPr lang="fr-FR" sz="1200" b="1" i="1" strike="noStrike">
            <a:solidFill>
              <a:srgbClr val="0000FF"/>
            </a:solidFill>
            <a:latin typeface="Georgia" pitchFamily="18"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fr-FR" sz="1400" b="1" i="1" strike="noStrike">
              <a:solidFill>
                <a:sysClr val="windowText" lastClr="000000"/>
              </a:solidFill>
              <a:latin typeface="Georgia" pitchFamily="18" charset="0"/>
            </a:rPr>
            <a:t>Institution</a:t>
          </a:r>
          <a:r>
            <a:rPr lang="fr-FR" sz="1400" b="1" i="1" strike="noStrike" baseline="0">
              <a:solidFill>
                <a:sysClr val="windowText" lastClr="000000"/>
              </a:solidFill>
              <a:latin typeface="Georgia" pitchFamily="18" charset="0"/>
            </a:rPr>
            <a:t> : </a:t>
          </a:r>
          <a:r>
            <a:rPr kumimoji="0" lang="fr-FR" sz="1400" b="1" i="1" u="none" strike="noStrike" kern="0" cap="none" spc="0" normalizeH="0" baseline="0" noProof="0">
              <a:ln>
                <a:noFill/>
              </a:ln>
              <a:solidFill>
                <a:srgbClr val="FF0000"/>
              </a:solidFill>
              <a:effectLst/>
              <a:uLnTx/>
              <a:uFillTx/>
              <a:latin typeface="Georgia" pitchFamily="18" charset="0"/>
              <a:ea typeface="+mn-ea"/>
              <a:cs typeface="+mn-cs"/>
            </a:rPr>
            <a:t>..............</a:t>
          </a:r>
          <a:endParaRPr lang="fr-FR" sz="1400" b="1" i="1" strike="noStrike">
            <a:solidFill>
              <a:srgbClr val="FF0000"/>
            </a:solidFill>
            <a:latin typeface="Georgia" pitchFamily="18" charset="0"/>
          </a:endParaRPr>
        </a:p>
        <a:p>
          <a:pPr algn="ctr" rtl="1">
            <a:defRPr sz="1000"/>
          </a:pPr>
          <a:endParaRPr lang="fr-FR" sz="1400" b="1" i="1" strike="noStrike">
            <a:solidFill>
              <a:srgbClr val="000000"/>
            </a:solidFill>
            <a:latin typeface="Georgia" pitchFamily="18" charset="0"/>
          </a:endParaRPr>
        </a:p>
        <a:p>
          <a:pPr algn="ctr" rtl="1">
            <a:defRPr sz="1000"/>
          </a:pPr>
          <a:r>
            <a:rPr lang="fr-FR" sz="1400" b="1" i="1" strike="noStrike">
              <a:solidFill>
                <a:srgbClr val="000000"/>
              </a:solidFill>
              <a:latin typeface="Georgia" pitchFamily="18" charset="0"/>
            </a:rPr>
            <a:t>Chef de Projet:</a:t>
          </a:r>
          <a:r>
            <a:rPr lang="fr-FR" sz="1400" b="1" i="1" strike="noStrike">
              <a:solidFill>
                <a:srgbClr val="0000FF"/>
              </a:solidFill>
              <a:latin typeface="Georgia" pitchFamily="18" charset="0"/>
            </a:rPr>
            <a:t>  </a:t>
          </a:r>
          <a:r>
            <a:rPr lang="fr-FR" sz="1400" b="1" i="1" strike="noStrike">
              <a:solidFill>
                <a:srgbClr val="FF0000"/>
              </a:solidFill>
              <a:latin typeface="Georgia" pitchFamily="18" charset="0"/>
            </a:rPr>
            <a:t>.....................</a:t>
          </a:r>
        </a:p>
        <a:p>
          <a:pPr algn="ctr"/>
          <a:r>
            <a:rPr lang="fr-FR" sz="2800" b="1" cap="small">
              <a:latin typeface="+mn-lt"/>
              <a:ea typeface="+mn-ea"/>
              <a:cs typeface="+mn-cs"/>
            </a:rPr>
            <a:t>Titre du projet : </a:t>
          </a:r>
          <a:r>
            <a:rPr lang="fr-FR" sz="1600" b="1">
              <a:solidFill>
                <a:srgbClr val="0000FF"/>
              </a:solidFill>
              <a:latin typeface="+mn-lt"/>
              <a:ea typeface="+mn-ea"/>
              <a:cs typeface="+mn-cs"/>
            </a:rPr>
            <a:t>....................................................</a:t>
          </a:r>
          <a:endParaRPr lang="fr-FR" sz="1100" b="1">
            <a:solidFill>
              <a:srgbClr val="0000FF"/>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298450</xdr:colOff>
      <xdr:row>0</xdr:row>
      <xdr:rowOff>123826</xdr:rowOff>
    </xdr:from>
    <xdr:to>
      <xdr:col>2</xdr:col>
      <xdr:colOff>497681</xdr:colOff>
      <xdr:row>6</xdr:row>
      <xdr:rowOff>149679</xdr:rowOff>
    </xdr:to>
    <xdr:sp macro="" textlink="">
      <xdr:nvSpPr>
        <xdr:cNvPr id="2" name="Text Box 16">
          <a:extLst>
            <a:ext uri="{FF2B5EF4-FFF2-40B4-BE49-F238E27FC236}">
              <a16:creationId xmlns:a16="http://schemas.microsoft.com/office/drawing/2014/main" id="{00000000-0008-0000-0900-000002000000}"/>
            </a:ext>
          </a:extLst>
        </xdr:cNvPr>
        <xdr:cNvSpPr txBox="1">
          <a:spLocks noChangeArrowheads="1"/>
        </xdr:cNvSpPr>
      </xdr:nvSpPr>
      <xdr:spPr bwMode="auto">
        <a:xfrm>
          <a:off x="298450" y="123826"/>
          <a:ext cx="2351881"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2</xdr:col>
      <xdr:colOff>1049671</xdr:colOff>
      <xdr:row>2</xdr:row>
      <xdr:rowOff>35218</xdr:rowOff>
    </xdr:from>
    <xdr:to>
      <xdr:col>2</xdr:col>
      <xdr:colOff>1729121</xdr:colOff>
      <xdr:row>7</xdr:row>
      <xdr:rowOff>246129</xdr:rowOff>
    </xdr:to>
    <xdr:pic>
      <xdr:nvPicPr>
        <xdr:cNvPr id="4" name="Picture 1" descr="http://www.ministeres.tn/images/armoiries.gif">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220135" y="361789"/>
          <a:ext cx="679450" cy="1027340"/>
        </a:xfrm>
        <a:prstGeom prst="rect">
          <a:avLst/>
        </a:prstGeom>
        <a:noFill/>
      </xdr:spPr>
    </xdr:pic>
    <xdr:clientData/>
  </xdr:twoCellAnchor>
  <xdr:twoCellAnchor>
    <xdr:from>
      <xdr:col>1</xdr:col>
      <xdr:colOff>0</xdr:colOff>
      <xdr:row>8</xdr:row>
      <xdr:rowOff>0</xdr:rowOff>
    </xdr:from>
    <xdr:to>
      <xdr:col>2</xdr:col>
      <xdr:colOff>965387</xdr:colOff>
      <xdr:row>14</xdr:row>
      <xdr:rowOff>11392</xdr:rowOff>
    </xdr:to>
    <xdr:sp macro="" textlink="">
      <xdr:nvSpPr>
        <xdr:cNvPr id="5" name="Text Box 16">
          <a:extLst>
            <a:ext uri="{FF2B5EF4-FFF2-40B4-BE49-F238E27FC236}">
              <a16:creationId xmlns:a16="http://schemas.microsoft.com/office/drawing/2014/main" id="{00000000-0008-0000-0900-000005000000}"/>
            </a:ext>
          </a:extLst>
        </xdr:cNvPr>
        <xdr:cNvSpPr txBox="1">
          <a:spLocks noChangeArrowheads="1"/>
        </xdr:cNvSpPr>
      </xdr:nvSpPr>
      <xdr:spPr bwMode="auto">
        <a:xfrm>
          <a:off x="392206" y="1382059"/>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twoCellAnchor>
    <xdr:from>
      <xdr:col>3</xdr:col>
      <xdr:colOff>104775</xdr:colOff>
      <xdr:row>1</xdr:row>
      <xdr:rowOff>28575</xdr:rowOff>
    </xdr:from>
    <xdr:to>
      <xdr:col>9</xdr:col>
      <xdr:colOff>1160870</xdr:colOff>
      <xdr:row>13</xdr:row>
      <xdr:rowOff>306615</xdr:rowOff>
    </xdr:to>
    <xdr:sp macro="" textlink="">
      <xdr:nvSpPr>
        <xdr:cNvPr id="7" name="Text Box 16">
          <a:extLst>
            <a:ext uri="{FF2B5EF4-FFF2-40B4-BE49-F238E27FC236}">
              <a16:creationId xmlns:a16="http://schemas.microsoft.com/office/drawing/2014/main" id="{00000000-0008-0000-0900-000007000000}"/>
            </a:ext>
          </a:extLst>
        </xdr:cNvPr>
        <xdr:cNvSpPr txBox="1">
          <a:spLocks noChangeArrowheads="1"/>
        </xdr:cNvSpPr>
      </xdr:nvSpPr>
      <xdr:spPr bwMode="auto">
        <a:xfrm>
          <a:off x="5514975" y="190500"/>
          <a:ext cx="11447870" cy="2392590"/>
        </a:xfrm>
        <a:prstGeom prst="rect">
          <a:avLst/>
        </a:prstGeom>
        <a:solidFill>
          <a:srgbClr val="FFFFFF"/>
        </a:solidFill>
        <a:ln w="25400">
          <a:solidFill>
            <a:srgbClr val="0000FF"/>
          </a:solidFill>
          <a:miter lim="800000"/>
          <a:headEnd/>
          <a:tailEnd/>
        </a:ln>
      </xdr:spPr>
      <xdr:txBody>
        <a:bodyPr vertOverflow="clip" wrap="square" lIns="91440" tIns="45720" rIns="91440" bIns="45720" anchor="t" upright="1"/>
        <a:lstStyle/>
        <a:p>
          <a:pPr algn="ctr" rtl="1">
            <a:defRPr sz="1000"/>
          </a:pPr>
          <a:r>
            <a:rPr lang="fr-FR" sz="1400" b="1" i="1" strike="noStrike">
              <a:solidFill>
                <a:srgbClr val="000000"/>
              </a:solidFill>
              <a:latin typeface="Georgia" pitchFamily="18" charset="0"/>
            </a:rPr>
            <a:t>Université</a:t>
          </a:r>
          <a:r>
            <a:rPr lang="fr-FR" sz="1400" b="1" i="1" strike="noStrike" baseline="0">
              <a:solidFill>
                <a:srgbClr val="000000"/>
              </a:solidFill>
              <a:latin typeface="Georgia" pitchFamily="18" charset="0"/>
            </a:rPr>
            <a:t> de </a:t>
          </a:r>
        </a:p>
        <a:p>
          <a:pPr algn="ctr" rtl="1">
            <a:defRPr sz="1000"/>
          </a:pPr>
          <a:endParaRPr lang="fr-FR" sz="1400" b="1" i="1" strike="noStrike">
            <a:solidFill>
              <a:srgbClr val="000000"/>
            </a:solidFill>
            <a:latin typeface="Georgia" pitchFamily="18"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fr-FR" sz="1600" b="1" i="1" strike="noStrike">
              <a:solidFill>
                <a:srgbClr val="000000"/>
              </a:solidFill>
              <a:latin typeface="Georgia" pitchFamily="18" charset="0"/>
            </a:rPr>
            <a:t>Projet: </a:t>
          </a:r>
          <a:r>
            <a:rPr lang="fr-FR" sz="1600" b="1" i="1">
              <a:latin typeface="Georgia" pitchFamily="18" charset="0"/>
              <a:ea typeface="+mn-ea"/>
              <a:cs typeface="+mn-cs"/>
            </a:rPr>
            <a:t>Modernisation de l'Enseignement Supérieur en soutien à l'Employabilité</a:t>
          </a:r>
        </a:p>
        <a:p>
          <a:pPr algn="ctr" rtl="1">
            <a:defRPr sz="1000"/>
          </a:pPr>
          <a:r>
            <a:rPr lang="fr-FR" sz="1200" b="1" i="1" strike="noStrike">
              <a:solidFill>
                <a:srgbClr val="000000"/>
              </a:solidFill>
              <a:latin typeface="Georgia" pitchFamily="18" charset="0"/>
            </a:rPr>
            <a:t>PAQ-(Préciser la sous composante du PAQ, Cf. Termes de référence de l'Appel à propositions)Code Projet: </a:t>
          </a:r>
        </a:p>
        <a:p>
          <a:pPr algn="ctr" rtl="1">
            <a:defRPr sz="1000"/>
          </a:pPr>
          <a:endParaRPr lang="fr-FR" sz="1200" b="1" i="1" strike="noStrike">
            <a:solidFill>
              <a:srgbClr val="000000"/>
            </a:solidFill>
            <a:latin typeface="Georgia" pitchFamily="18" charset="0"/>
          </a:endParaRPr>
        </a:p>
        <a:p>
          <a:pPr algn="ctr" rtl="1">
            <a:defRPr sz="1000"/>
          </a:pPr>
          <a:endParaRPr lang="fr-FR" sz="1200" b="1" i="1" strike="noStrike">
            <a:solidFill>
              <a:srgbClr val="0000FF"/>
            </a:solidFill>
            <a:latin typeface="Georgia" pitchFamily="18" charset="0"/>
          </a:endParaRPr>
        </a:p>
        <a:p>
          <a:pPr algn="ctr" rtl="1">
            <a:defRPr sz="1000"/>
          </a:pPr>
          <a:r>
            <a:rPr lang="fr-FR" sz="1400" b="1" i="1" strike="noStrike">
              <a:solidFill>
                <a:srgbClr val="0000FF"/>
              </a:solidFill>
              <a:latin typeface="Georgia" pitchFamily="18" charset="0"/>
            </a:rPr>
            <a:t>Institution</a:t>
          </a:r>
          <a:r>
            <a:rPr lang="fr-FR" sz="1400" b="1" i="1" strike="noStrike" baseline="0">
              <a:solidFill>
                <a:srgbClr val="0000FF"/>
              </a:solidFill>
              <a:latin typeface="Georgia" pitchFamily="18" charset="0"/>
            </a:rPr>
            <a:t> : </a:t>
          </a:r>
          <a:endParaRPr lang="fr-FR" sz="1400" b="1" i="1" strike="noStrike">
            <a:solidFill>
              <a:srgbClr val="000000"/>
            </a:solidFill>
            <a:latin typeface="Georgia" pitchFamily="18" charset="0"/>
          </a:endParaRPr>
        </a:p>
        <a:p>
          <a:pPr algn="ctr" rtl="1">
            <a:defRPr sz="1000"/>
          </a:pPr>
          <a:endParaRPr lang="fr-FR" sz="1400" b="1" i="1" strike="noStrike">
            <a:solidFill>
              <a:srgbClr val="000000"/>
            </a:solidFill>
            <a:latin typeface="Georgia" pitchFamily="18" charset="0"/>
          </a:endParaRPr>
        </a:p>
        <a:p>
          <a:pPr algn="ctr" rtl="1">
            <a:defRPr sz="1000"/>
          </a:pPr>
          <a:r>
            <a:rPr lang="fr-FR" sz="1400" b="1" i="1" strike="noStrike">
              <a:solidFill>
                <a:srgbClr val="000000"/>
              </a:solidFill>
              <a:latin typeface="Georgia" pitchFamily="18" charset="0"/>
            </a:rPr>
            <a:t>Chef de Projet:</a:t>
          </a:r>
          <a:r>
            <a:rPr lang="fr-FR" sz="1400" b="1" i="1" strike="noStrike">
              <a:solidFill>
                <a:srgbClr val="0000FF"/>
              </a:solidFill>
              <a:latin typeface="Georgia" pitchFamily="18" charset="0"/>
            </a:rPr>
            <a:t>  .........</a:t>
          </a:r>
        </a:p>
        <a:p>
          <a:pPr algn="ctr"/>
          <a:r>
            <a:rPr lang="fr-FR" sz="3700" b="1" cap="small">
              <a:latin typeface="+mn-lt"/>
              <a:ea typeface="+mn-ea"/>
              <a:cs typeface="+mn-cs"/>
            </a:rPr>
            <a:t>Titre du projet : ...............</a:t>
          </a:r>
          <a:endParaRPr lang="fr-FR" sz="3700" b="1">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20Drive/AA-PAQ-UE/N&#233;gociations/PMO&amp;PPM-Mod&#232;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1.Données Générales Prêt 7392TN"/>
      <sheetName val="2.Fiche Récap Projet"/>
      <sheetName val="3. Plan de Mise en oeuvre"/>
      <sheetName val="4PPM Fournitures Biens Services"/>
      <sheetName val="5.PPM Travaux"/>
      <sheetName val="6.PPM Services de consultants"/>
      <sheetName val="7.Renforcement de capacites"/>
      <sheetName val="8.Tableau des indicateurs"/>
      <sheetName val="9.Tableau Synthétique du Projet"/>
    </sheetNames>
    <sheetDataSet>
      <sheetData sheetId="0">
        <row r="1">
          <cell r="A1" t="str">
            <v>Prior</v>
          </cell>
        </row>
        <row r="2">
          <cell r="A2" t="str">
            <v>Post</v>
          </cell>
        </row>
        <row r="4">
          <cell r="A4" t="str">
            <v>Firm</v>
          </cell>
        </row>
        <row r="5">
          <cell r="A5" t="str">
            <v>Individual</v>
          </cell>
        </row>
        <row r="7">
          <cell r="A7" t="str">
            <v>Yes</v>
          </cell>
        </row>
        <row r="8">
          <cell r="A8" t="str">
            <v>No</v>
          </cell>
        </row>
        <row r="10">
          <cell r="A10" t="str">
            <v>Goods</v>
          </cell>
        </row>
        <row r="11">
          <cell r="A11" t="str">
            <v>Works</v>
          </cell>
        </row>
        <row r="12">
          <cell r="A12" t="str">
            <v>Non-Consulting Services</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go.worldbank.org/MKXO98RY4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workbookViewId="0">
      <selection activeCell="E6" sqref="E6"/>
    </sheetView>
  </sheetViews>
  <sheetFormatPr baseColWidth="10" defaultColWidth="9.1640625" defaultRowHeight="13"/>
  <sheetData>
    <row r="1" spans="1:4">
      <c r="A1" t="s">
        <v>3</v>
      </c>
      <c r="C1" t="s">
        <v>10</v>
      </c>
      <c r="D1">
        <v>1</v>
      </c>
    </row>
    <row r="2" spans="1:4">
      <c r="A2" t="s">
        <v>4</v>
      </c>
      <c r="C2" t="s">
        <v>11</v>
      </c>
      <c r="D2" s="4">
        <v>39916</v>
      </c>
    </row>
    <row r="3" spans="1:4">
      <c r="C3" t="s">
        <v>12</v>
      </c>
      <c r="D3" t="s">
        <v>13</v>
      </c>
    </row>
    <row r="4" spans="1:4">
      <c r="A4" t="s">
        <v>5</v>
      </c>
    </row>
    <row r="5" spans="1:4">
      <c r="A5" t="s">
        <v>6</v>
      </c>
    </row>
    <row r="7" spans="1:4">
      <c r="A7" t="s">
        <v>7</v>
      </c>
    </row>
    <row r="8" spans="1:4">
      <c r="A8" t="s">
        <v>8</v>
      </c>
    </row>
    <row r="10" spans="1:4">
      <c r="A10" t="s">
        <v>0</v>
      </c>
    </row>
    <row r="11" spans="1:4">
      <c r="A11" t="s">
        <v>1</v>
      </c>
    </row>
    <row r="12" spans="1:4">
      <c r="A12" t="s">
        <v>9</v>
      </c>
    </row>
  </sheetData>
  <phoneticPr fontId="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L144"/>
  <sheetViews>
    <sheetView showGridLines="0" tabSelected="1" zoomScale="50" zoomScaleNormal="50" zoomScalePageLayoutView="68" workbookViewId="0">
      <selection activeCell="O22" sqref="O22"/>
    </sheetView>
  </sheetViews>
  <sheetFormatPr baseColWidth="10" defaultColWidth="9.1640625" defaultRowHeight="13"/>
  <cols>
    <col min="1" max="1" width="5.1640625" customWidth="1"/>
    <col min="2" max="2" width="42.5" style="1" customWidth="1"/>
    <col min="3" max="3" width="33.5" customWidth="1"/>
    <col min="4" max="4" width="27.33203125" customWidth="1"/>
    <col min="5" max="5" width="13.83203125" customWidth="1"/>
    <col min="6" max="6" width="26" style="3" customWidth="1"/>
    <col min="7" max="7" width="43" style="3" customWidth="1"/>
    <col min="8" max="8" width="15.5" style="3" customWidth="1"/>
    <col min="9" max="9" width="32.5" style="3" customWidth="1"/>
    <col min="10" max="10" width="20.33203125" customWidth="1"/>
  </cols>
  <sheetData>
    <row r="1" spans="1:12">
      <c r="B1"/>
      <c r="C1" s="10"/>
      <c r="D1" s="10"/>
      <c r="F1"/>
      <c r="G1"/>
      <c r="H1"/>
      <c r="I1"/>
    </row>
    <row r="2" spans="1:12">
      <c r="B2"/>
      <c r="C2" s="10"/>
      <c r="D2" s="10"/>
      <c r="F2"/>
      <c r="G2"/>
      <c r="H2"/>
      <c r="I2"/>
    </row>
    <row r="3" spans="1:12">
      <c r="B3"/>
      <c r="C3" s="10"/>
      <c r="D3" s="10"/>
      <c r="F3"/>
      <c r="G3"/>
      <c r="H3"/>
      <c r="I3"/>
    </row>
    <row r="4" spans="1:12">
      <c r="B4"/>
      <c r="C4" s="10"/>
      <c r="D4" s="10"/>
      <c r="F4"/>
      <c r="G4"/>
      <c r="H4"/>
      <c r="I4"/>
    </row>
    <row r="5" spans="1:12">
      <c r="B5"/>
      <c r="C5" s="10"/>
      <c r="D5" s="10"/>
      <c r="F5"/>
      <c r="G5"/>
      <c r="H5"/>
      <c r="I5"/>
    </row>
    <row r="6" spans="1:12">
      <c r="B6"/>
      <c r="C6" s="10"/>
      <c r="D6" s="10"/>
      <c r="F6"/>
      <c r="G6"/>
      <c r="H6"/>
      <c r="I6"/>
    </row>
    <row r="7" spans="1:12">
      <c r="B7"/>
      <c r="C7" s="10"/>
      <c r="D7" s="10"/>
      <c r="F7"/>
      <c r="G7"/>
      <c r="H7"/>
      <c r="I7"/>
    </row>
    <row r="8" spans="1:12" s="16" customFormat="1" ht="26.25" customHeight="1">
      <c r="A8" s="14"/>
      <c r="B8" s="14"/>
      <c r="C8" s="14"/>
      <c r="D8" s="14"/>
      <c r="E8" s="14"/>
      <c r="F8" s="15"/>
      <c r="G8" s="15"/>
      <c r="H8" s="15"/>
      <c r="I8" s="15"/>
      <c r="J8" s="14"/>
    </row>
    <row r="9" spans="1:12" s="7" customFormat="1">
      <c r="B9" s="16"/>
      <c r="F9" s="13"/>
      <c r="G9" s="13"/>
      <c r="H9" s="13"/>
      <c r="I9" s="13"/>
    </row>
    <row r="10" spans="1:12" s="7" customFormat="1">
      <c r="B10" s="16"/>
      <c r="F10" s="13"/>
      <c r="G10" s="13"/>
      <c r="H10" s="13"/>
      <c r="I10" s="13"/>
    </row>
    <row r="11" spans="1:12" s="7" customFormat="1">
      <c r="B11" s="16"/>
      <c r="F11" s="13"/>
      <c r="G11" s="13"/>
      <c r="H11" s="13"/>
      <c r="I11" s="13"/>
    </row>
    <row r="12" spans="1:12" s="7" customFormat="1">
      <c r="B12" s="16"/>
      <c r="G12" s="13"/>
      <c r="H12" s="13"/>
      <c r="I12" s="13"/>
    </row>
    <row r="13" spans="1:12" s="7" customFormat="1">
      <c r="B13" s="16"/>
      <c r="F13" s="13"/>
      <c r="G13" s="13"/>
      <c r="H13" s="13"/>
      <c r="I13" s="13"/>
    </row>
    <row r="14" spans="1:12" s="7" customFormat="1" ht="60" customHeight="1">
      <c r="B14" s="30"/>
      <c r="C14" s="30"/>
      <c r="D14" s="30"/>
      <c r="E14" s="30"/>
      <c r="F14" s="30"/>
      <c r="G14" s="30"/>
      <c r="H14" s="30"/>
      <c r="I14" s="30"/>
      <c r="J14" s="30"/>
      <c r="K14" s="30"/>
      <c r="L14" s="30"/>
    </row>
    <row r="15" spans="1:12" s="7" customFormat="1" ht="52.5" customHeight="1">
      <c r="B15" s="30"/>
      <c r="C15" s="30"/>
      <c r="D15" s="30"/>
      <c r="E15" s="964" t="s">
        <v>262</v>
      </c>
      <c r="F15" s="964"/>
      <c r="G15" s="964"/>
      <c r="H15" s="964"/>
      <c r="I15" s="964"/>
      <c r="J15" s="964"/>
      <c r="K15" s="30"/>
      <c r="L15" s="30"/>
    </row>
    <row r="16" spans="1:12" s="7" customFormat="1">
      <c r="B16" s="16"/>
      <c r="F16" s="29"/>
      <c r="G16" s="29"/>
      <c r="H16" s="13"/>
      <c r="I16" s="13"/>
      <c r="J16" s="118"/>
    </row>
    <row r="17" spans="2:9" s="7" customFormat="1" ht="14" thickBot="1">
      <c r="B17" s="16"/>
      <c r="F17" s="13"/>
      <c r="G17" s="13"/>
      <c r="H17" s="13"/>
      <c r="I17" s="13"/>
    </row>
    <row r="18" spans="2:9" s="7" customFormat="1" ht="22" thickBot="1">
      <c r="B18" s="1009" t="s">
        <v>66</v>
      </c>
      <c r="C18" s="1022" t="s">
        <v>72</v>
      </c>
      <c r="D18" s="992"/>
      <c r="E18" s="992"/>
      <c r="F18" s="1023"/>
      <c r="G18" s="1023"/>
      <c r="H18" s="1023"/>
      <c r="I18" s="1024"/>
    </row>
    <row r="19" spans="2:9" ht="15.75" customHeight="1">
      <c r="B19" s="1010"/>
      <c r="C19" s="185" t="s">
        <v>73</v>
      </c>
      <c r="D19" s="908" t="s">
        <v>75</v>
      </c>
      <c r="E19" s="909"/>
      <c r="F19" s="20" t="s">
        <v>76</v>
      </c>
      <c r="G19" s="1020" t="s">
        <v>266</v>
      </c>
      <c r="H19" s="20" t="s">
        <v>80</v>
      </c>
      <c r="I19" s="20" t="s">
        <v>78</v>
      </c>
    </row>
    <row r="20" spans="2:9" ht="15.75" customHeight="1">
      <c r="B20" s="1010"/>
      <c r="C20" s="185" t="s">
        <v>74</v>
      </c>
      <c r="D20" s="910"/>
      <c r="E20" s="911"/>
      <c r="F20" s="20" t="s">
        <v>77</v>
      </c>
      <c r="G20" s="1015"/>
      <c r="H20" s="1015" t="s">
        <v>81</v>
      </c>
      <c r="I20" s="21"/>
    </row>
    <row r="21" spans="2:9" ht="16" thickBot="1">
      <c r="B21" s="1011"/>
      <c r="C21" s="186" t="s">
        <v>97</v>
      </c>
      <c r="D21" s="912"/>
      <c r="E21" s="913"/>
      <c r="F21" s="179"/>
      <c r="G21" s="1015"/>
      <c r="H21" s="1016"/>
      <c r="I21" s="23"/>
    </row>
    <row r="22" spans="2:9" ht="30" customHeight="1">
      <c r="B22" s="219"/>
      <c r="C22" s="181"/>
      <c r="D22" s="1038"/>
      <c r="E22" s="1039"/>
      <c r="F22" s="218"/>
      <c r="G22" s="983"/>
      <c r="H22" s="1012"/>
      <c r="I22" s="1035"/>
    </row>
    <row r="23" spans="2:9" ht="12.75" customHeight="1">
      <c r="B23" s="1032"/>
      <c r="C23" s="178"/>
      <c r="D23" s="1040"/>
      <c r="E23" s="1041"/>
      <c r="F23" s="981"/>
      <c r="G23" s="981"/>
      <c r="H23" s="1013"/>
      <c r="I23" s="1036"/>
    </row>
    <row r="24" spans="2:9" ht="12.75" customHeight="1">
      <c r="B24" s="1033"/>
      <c r="C24" s="178"/>
      <c r="D24" s="1040"/>
      <c r="E24" s="1041"/>
      <c r="F24" s="981"/>
      <c r="G24" s="981"/>
      <c r="H24" s="1013"/>
      <c r="I24" s="1036"/>
    </row>
    <row r="25" spans="2:9" ht="12.75" customHeight="1">
      <c r="B25" s="1033"/>
      <c r="C25" s="178"/>
      <c r="D25" s="1040"/>
      <c r="E25" s="1041"/>
      <c r="F25" s="981"/>
      <c r="G25" s="981"/>
      <c r="H25" s="1013"/>
      <c r="I25" s="1036"/>
    </row>
    <row r="26" spans="2:9" ht="12.75" customHeight="1">
      <c r="B26" s="1033"/>
      <c r="C26" s="178"/>
      <c r="D26" s="1040"/>
      <c r="E26" s="1041"/>
      <c r="F26" s="981"/>
      <c r="G26" s="981"/>
      <c r="H26" s="1013"/>
      <c r="I26" s="1036"/>
    </row>
    <row r="27" spans="2:9" ht="12.75" customHeight="1">
      <c r="B27" s="1033"/>
      <c r="C27" s="172"/>
      <c r="D27" s="1040"/>
      <c r="E27" s="1041"/>
      <c r="F27" s="981"/>
      <c r="G27" s="981"/>
      <c r="H27" s="1013"/>
      <c r="I27" s="1036"/>
    </row>
    <row r="28" spans="2:9" ht="12.75" customHeight="1">
      <c r="B28" s="1033"/>
      <c r="C28" s="172"/>
      <c r="D28" s="1040"/>
      <c r="E28" s="1041"/>
      <c r="F28" s="981"/>
      <c r="G28" s="981"/>
      <c r="H28" s="1013"/>
      <c r="I28" s="1036"/>
    </row>
    <row r="29" spans="2:9" ht="53.25" customHeight="1" thickBot="1">
      <c r="B29" s="1034"/>
      <c r="C29" s="177"/>
      <c r="D29" s="1042"/>
      <c r="E29" s="1043"/>
      <c r="F29" s="982"/>
      <c r="G29" s="982"/>
      <c r="H29" s="1014"/>
      <c r="I29" s="1037"/>
    </row>
    <row r="30" spans="2:9" ht="30" customHeight="1">
      <c r="B30" s="1025" t="s">
        <v>260</v>
      </c>
      <c r="C30" s="1026"/>
      <c r="D30" s="1027"/>
      <c r="E30" s="1027"/>
      <c r="F30" s="1027"/>
      <c r="G30" s="1027"/>
      <c r="H30" s="1027"/>
      <c r="I30" s="1028"/>
    </row>
    <row r="31" spans="2:9" ht="15">
      <c r="B31" s="1029"/>
      <c r="C31" s="1030"/>
      <c r="D31" s="1030"/>
      <c r="E31" s="1030"/>
      <c r="F31" s="1030"/>
      <c r="G31" s="1030"/>
      <c r="H31" s="1030"/>
      <c r="I31" s="1031"/>
    </row>
    <row r="32" spans="2:9" ht="15" customHeight="1">
      <c r="B32" s="984" t="s">
        <v>296</v>
      </c>
      <c r="C32" s="985"/>
      <c r="D32" s="985"/>
      <c r="E32" s="985"/>
      <c r="F32" s="985"/>
      <c r="G32" s="985"/>
      <c r="H32" s="985"/>
      <c r="I32" s="986"/>
    </row>
    <row r="33" spans="2:9" ht="15" customHeight="1">
      <c r="B33" s="984" t="s">
        <v>297</v>
      </c>
      <c r="C33" s="985"/>
      <c r="D33" s="985"/>
      <c r="E33" s="985"/>
      <c r="F33" s="985"/>
      <c r="G33" s="985"/>
      <c r="H33" s="985"/>
      <c r="I33" s="986"/>
    </row>
    <row r="34" spans="2:9" ht="15" customHeight="1">
      <c r="B34" s="984" t="s">
        <v>298</v>
      </c>
      <c r="C34" s="985"/>
      <c r="D34" s="985"/>
      <c r="E34" s="985"/>
      <c r="F34" s="985"/>
      <c r="G34" s="985"/>
      <c r="H34" s="985"/>
      <c r="I34" s="986"/>
    </row>
    <row r="35" spans="2:9" ht="15" customHeight="1">
      <c r="B35" s="984" t="s">
        <v>299</v>
      </c>
      <c r="C35" s="985"/>
      <c r="D35" s="985"/>
      <c r="E35" s="985"/>
      <c r="F35" s="985"/>
      <c r="G35" s="985"/>
      <c r="H35" s="985"/>
      <c r="I35" s="986"/>
    </row>
    <row r="36" spans="2:9" ht="15" customHeight="1">
      <c r="B36" s="998" t="s">
        <v>300</v>
      </c>
      <c r="C36" s="999"/>
      <c r="D36" s="999"/>
      <c r="E36" s="999"/>
      <c r="F36" s="999"/>
      <c r="G36" s="999"/>
      <c r="H36" s="999"/>
      <c r="I36" s="999"/>
    </row>
    <row r="37" spans="2:9" ht="16" thickBot="1">
      <c r="B37" s="987"/>
      <c r="C37" s="988"/>
      <c r="D37" s="988"/>
      <c r="E37" s="988"/>
      <c r="F37" s="988"/>
      <c r="G37" s="988"/>
      <c r="H37" s="988"/>
      <c r="I37" s="989"/>
    </row>
    <row r="38" spans="2:9" ht="19.5" customHeight="1">
      <c r="B38" s="249" t="s">
        <v>79</v>
      </c>
      <c r="C38" s="840"/>
      <c r="D38" s="843"/>
      <c r="E38" s="844"/>
      <c r="F38" s="836"/>
      <c r="G38" s="838"/>
      <c r="H38" s="836"/>
      <c r="I38" s="838"/>
    </row>
    <row r="39" spans="2:9" ht="44.25" customHeight="1" thickBot="1">
      <c r="B39" s="1000"/>
      <c r="C39" s="841"/>
      <c r="D39" s="845"/>
      <c r="E39" s="846"/>
      <c r="F39" s="837"/>
      <c r="G39" s="839"/>
      <c r="H39" s="837"/>
      <c r="I39" s="839"/>
    </row>
    <row r="40" spans="2:9" ht="84.75" customHeight="1">
      <c r="B40" s="1001"/>
      <c r="C40" s="840"/>
      <c r="D40" s="843"/>
      <c r="E40" s="844"/>
      <c r="F40" s="836"/>
      <c r="G40" s="838"/>
      <c r="H40" s="251"/>
      <c r="I40" s="838"/>
    </row>
    <row r="41" spans="2:9" ht="12.75" customHeight="1" thickBot="1">
      <c r="B41" s="1001"/>
      <c r="C41" s="842"/>
      <c r="D41" s="845"/>
      <c r="E41" s="846"/>
      <c r="F41" s="837"/>
      <c r="G41" s="839"/>
      <c r="H41" s="252"/>
      <c r="I41" s="839"/>
    </row>
    <row r="42" spans="2:9" ht="87.75" customHeight="1" thickBot="1">
      <c r="B42" s="1001"/>
      <c r="C42" s="253"/>
      <c r="D42" s="845"/>
      <c r="E42" s="846"/>
      <c r="F42" s="252"/>
      <c r="G42" s="248"/>
      <c r="H42" s="22"/>
      <c r="I42" s="254"/>
    </row>
    <row r="43" spans="2:9" ht="21" customHeight="1">
      <c r="B43" s="1009" t="s">
        <v>82</v>
      </c>
      <c r="C43" s="990" t="s">
        <v>83</v>
      </c>
      <c r="D43" s="991"/>
      <c r="E43" s="991"/>
      <c r="F43" s="991"/>
      <c r="G43" s="991"/>
      <c r="H43" s="992"/>
      <c r="I43" s="993"/>
    </row>
    <row r="44" spans="2:9">
      <c r="B44" s="1010"/>
      <c r="C44" s="990"/>
      <c r="D44" s="991"/>
      <c r="E44" s="991"/>
      <c r="F44" s="991"/>
      <c r="G44" s="991"/>
      <c r="H44" s="991"/>
      <c r="I44" s="994"/>
    </row>
    <row r="45" spans="2:9">
      <c r="B45" s="1010"/>
      <c r="C45" s="990"/>
      <c r="D45" s="991"/>
      <c r="E45" s="991"/>
      <c r="F45" s="991"/>
      <c r="G45" s="991"/>
      <c r="H45" s="991"/>
      <c r="I45" s="994"/>
    </row>
    <row r="46" spans="2:9">
      <c r="B46" s="1010"/>
      <c r="C46" s="990"/>
      <c r="D46" s="991"/>
      <c r="E46" s="991"/>
      <c r="F46" s="991"/>
      <c r="G46" s="991"/>
      <c r="H46" s="991"/>
      <c r="I46" s="994"/>
    </row>
    <row r="47" spans="2:9">
      <c r="B47" s="1010"/>
      <c r="C47" s="990"/>
      <c r="D47" s="991"/>
      <c r="E47" s="991"/>
      <c r="F47" s="991"/>
      <c r="G47" s="991"/>
      <c r="H47" s="991"/>
      <c r="I47" s="994"/>
    </row>
    <row r="48" spans="2:9" ht="14" thickBot="1">
      <c r="B48" s="1010"/>
      <c r="C48" s="995"/>
      <c r="D48" s="996"/>
      <c r="E48" s="996"/>
      <c r="F48" s="996"/>
      <c r="G48" s="996"/>
      <c r="H48" s="996"/>
      <c r="I48" s="997"/>
    </row>
    <row r="49" spans="2:9" ht="45" customHeight="1">
      <c r="B49" s="1010"/>
      <c r="C49" s="965" t="s">
        <v>84</v>
      </c>
      <c r="D49" s="966"/>
      <c r="E49" s="1048" t="s">
        <v>75</v>
      </c>
      <c r="F49" s="1020" t="s">
        <v>85</v>
      </c>
      <c r="G49" s="1020" t="s">
        <v>86</v>
      </c>
      <c r="H49" s="1020" t="s">
        <v>87</v>
      </c>
      <c r="I49" s="1046" t="s">
        <v>88</v>
      </c>
    </row>
    <row r="50" spans="2:9" ht="35.25" customHeight="1" thickBot="1">
      <c r="B50" s="1011"/>
      <c r="C50" s="967"/>
      <c r="D50" s="968"/>
      <c r="E50" s="1049"/>
      <c r="F50" s="1021"/>
      <c r="G50" s="1021"/>
      <c r="H50" s="1021"/>
      <c r="I50" s="1047"/>
    </row>
    <row r="51" spans="2:9" ht="13.5" customHeight="1">
      <c r="B51" s="1002"/>
      <c r="C51" s="969"/>
      <c r="D51" s="970"/>
      <c r="E51" s="979"/>
      <c r="F51" s="977"/>
      <c r="G51" s="977"/>
      <c r="H51" s="1050"/>
      <c r="I51" s="1052"/>
    </row>
    <row r="52" spans="2:9" ht="38.25" customHeight="1" thickBot="1">
      <c r="B52" s="1003"/>
      <c r="C52" s="971"/>
      <c r="D52" s="972"/>
      <c r="E52" s="980"/>
      <c r="F52" s="978"/>
      <c r="G52" s="978"/>
      <c r="H52" s="1051"/>
      <c r="I52" s="1053"/>
    </row>
    <row r="53" spans="2:9" ht="15" customHeight="1">
      <c r="B53" s="1004"/>
      <c r="C53" s="879"/>
      <c r="D53" s="880"/>
      <c r="E53" s="1044"/>
      <c r="F53" s="1007"/>
      <c r="G53" s="1007"/>
      <c r="H53" s="1017"/>
      <c r="I53" s="1054"/>
    </row>
    <row r="54" spans="2:9" ht="14" thickBot="1">
      <c r="B54" s="1006"/>
      <c r="C54" s="883"/>
      <c r="D54" s="884"/>
      <c r="E54" s="1045"/>
      <c r="F54" s="1064"/>
      <c r="G54" s="1008"/>
      <c r="H54" s="1018"/>
      <c r="I54" s="1055"/>
    </row>
    <row r="55" spans="2:9" ht="15" customHeight="1">
      <c r="B55" s="1004"/>
      <c r="C55" s="879"/>
      <c r="D55" s="880"/>
      <c r="E55" s="1063"/>
      <c r="F55" s="1060"/>
      <c r="G55" s="1063"/>
      <c r="H55" s="1018"/>
      <c r="I55" s="874"/>
    </row>
    <row r="56" spans="2:9" ht="13.5" customHeight="1">
      <c r="B56" s="1005"/>
      <c r="C56" s="881"/>
      <c r="D56" s="882"/>
      <c r="E56" s="1061"/>
      <c r="F56" s="1061"/>
      <c r="G56" s="1061"/>
      <c r="H56" s="1018"/>
      <c r="I56" s="1059"/>
    </row>
    <row r="57" spans="2:9" ht="13.5" customHeight="1" thickBot="1">
      <c r="B57" s="1006"/>
      <c r="C57" s="883"/>
      <c r="D57" s="884"/>
      <c r="E57" s="1062"/>
      <c r="F57" s="1062"/>
      <c r="G57" s="1062"/>
      <c r="H57" s="1019"/>
      <c r="I57" s="875"/>
    </row>
    <row r="58" spans="2:9" ht="13.5" customHeight="1">
      <c r="B58" s="938"/>
      <c r="C58" s="607"/>
      <c r="D58" s="609"/>
      <c r="E58" s="812"/>
      <c r="F58" s="914"/>
      <c r="G58" s="914"/>
      <c r="H58" s="812"/>
      <c r="I58" s="812"/>
    </row>
    <row r="59" spans="2:9" ht="13.5" customHeight="1">
      <c r="B59" s="939"/>
      <c r="C59" s="973"/>
      <c r="D59" s="974"/>
      <c r="E59" s="854"/>
      <c r="F59" s="915"/>
      <c r="G59" s="915"/>
      <c r="H59" s="854"/>
      <c r="I59" s="854"/>
    </row>
    <row r="60" spans="2:9" ht="13.5" customHeight="1">
      <c r="B60" s="939"/>
      <c r="C60" s="973"/>
      <c r="D60" s="974"/>
      <c r="E60" s="854"/>
      <c r="F60" s="915"/>
      <c r="G60" s="915"/>
      <c r="H60" s="854"/>
      <c r="I60" s="854"/>
    </row>
    <row r="61" spans="2:9" ht="13.5" customHeight="1" thickBot="1">
      <c r="B61" s="940"/>
      <c r="C61" s="975"/>
      <c r="D61" s="976"/>
      <c r="E61" s="855"/>
      <c r="F61" s="916"/>
      <c r="G61" s="916"/>
      <c r="H61" s="855"/>
      <c r="I61" s="855"/>
    </row>
    <row r="62" spans="2:9" ht="13.5" customHeight="1">
      <c r="B62" s="812"/>
      <c r="C62" s="908"/>
      <c r="D62" s="909"/>
      <c r="E62" s="1060"/>
      <c r="F62" s="1060"/>
      <c r="G62" s="1060"/>
      <c r="H62" s="1056"/>
      <c r="I62" s="874"/>
    </row>
    <row r="63" spans="2:9" ht="13.5" customHeight="1">
      <c r="B63" s="854"/>
      <c r="C63" s="910"/>
      <c r="D63" s="911"/>
      <c r="E63" s="1061"/>
      <c r="F63" s="1061"/>
      <c r="G63" s="1061"/>
      <c r="H63" s="1057"/>
      <c r="I63" s="1059"/>
    </row>
    <row r="64" spans="2:9" ht="13.5" customHeight="1">
      <c r="B64" s="854"/>
      <c r="C64" s="910"/>
      <c r="D64" s="911"/>
      <c r="E64" s="1061"/>
      <c r="F64" s="1061"/>
      <c r="G64" s="1061"/>
      <c r="H64" s="1057"/>
      <c r="I64" s="1059"/>
    </row>
    <row r="65" spans="2:10" ht="13.5" customHeight="1">
      <c r="B65" s="854"/>
      <c r="C65" s="910"/>
      <c r="D65" s="911"/>
      <c r="E65" s="1061"/>
      <c r="F65" s="1061"/>
      <c r="G65" s="1061"/>
      <c r="H65" s="1057"/>
      <c r="I65" s="1059"/>
    </row>
    <row r="66" spans="2:10" ht="13.5" customHeight="1" thickBot="1">
      <c r="B66" s="855"/>
      <c r="C66" s="912"/>
      <c r="D66" s="913"/>
      <c r="E66" s="1062"/>
      <c r="F66" s="1062"/>
      <c r="G66" s="1062"/>
      <c r="H66" s="1058"/>
      <c r="I66" s="875"/>
    </row>
    <row r="67" spans="2:10" ht="13.5" customHeight="1">
      <c r="B67" s="16"/>
      <c r="C67" s="34"/>
      <c r="D67" s="34"/>
      <c r="E67" s="180"/>
      <c r="F67" s="180"/>
      <c r="G67" s="180"/>
      <c r="H67" s="180"/>
      <c r="I67" s="180"/>
    </row>
    <row r="68" spans="2:10" ht="14" thickBot="1"/>
    <row r="69" spans="2:10" ht="18.75" customHeight="1">
      <c r="B69" s="933" t="s">
        <v>89</v>
      </c>
      <c r="C69" s="934"/>
      <c r="D69" s="917" t="s">
        <v>90</v>
      </c>
      <c r="E69" s="918"/>
      <c r="F69" s="918"/>
      <c r="G69" s="919"/>
    </row>
    <row r="70" spans="2:10" ht="15.75" customHeight="1" thickBot="1">
      <c r="B70" s="935"/>
      <c r="C70" s="936"/>
      <c r="D70" s="920"/>
      <c r="E70" s="921"/>
      <c r="F70" s="921"/>
      <c r="G70" s="922"/>
    </row>
    <row r="71" spans="2:10" ht="21" customHeight="1">
      <c r="B71" s="935"/>
      <c r="C71" s="936"/>
      <c r="D71" s="923" t="s">
        <v>91</v>
      </c>
      <c r="E71" s="924"/>
      <c r="F71" s="18" t="s">
        <v>92</v>
      </c>
      <c r="G71" s="25"/>
    </row>
    <row r="72" spans="2:10" ht="17">
      <c r="B72" s="935"/>
      <c r="C72" s="936"/>
      <c r="D72" s="925"/>
      <c r="E72" s="926"/>
      <c r="F72" s="24" t="s">
        <v>93</v>
      </c>
      <c r="G72" s="26" t="s">
        <v>78</v>
      </c>
    </row>
    <row r="73" spans="2:10" ht="17" thickBot="1">
      <c r="B73" s="937"/>
      <c r="C73" s="936"/>
      <c r="D73" s="927"/>
      <c r="E73" s="928"/>
      <c r="F73" s="187"/>
      <c r="G73" s="26"/>
    </row>
    <row r="74" spans="2:10" ht="15.75" customHeight="1">
      <c r="B74" s="959"/>
      <c r="C74" s="850"/>
      <c r="D74" s="879"/>
      <c r="E74" s="880"/>
      <c r="F74" s="885"/>
      <c r="G74" s="876"/>
    </row>
    <row r="75" spans="2:10" ht="12.75" customHeight="1">
      <c r="B75" s="960"/>
      <c r="C75" s="848"/>
      <c r="D75" s="881"/>
      <c r="E75" s="882"/>
      <c r="F75" s="886"/>
      <c r="G75" s="877"/>
    </row>
    <row r="76" spans="2:10" ht="13.5" customHeight="1">
      <c r="B76" s="960"/>
      <c r="C76" s="848"/>
      <c r="D76" s="881"/>
      <c r="E76" s="882"/>
      <c r="F76" s="886"/>
      <c r="G76" s="877"/>
    </row>
    <row r="77" spans="2:10" ht="13.5" customHeight="1">
      <c r="B77" s="960"/>
      <c r="C77" s="848"/>
      <c r="D77" s="881"/>
      <c r="E77" s="882"/>
      <c r="F77" s="886"/>
      <c r="G77" s="877"/>
    </row>
    <row r="78" spans="2:10" ht="96.75" customHeight="1" thickBot="1">
      <c r="B78" s="960"/>
      <c r="C78" s="849"/>
      <c r="D78" s="883"/>
      <c r="E78" s="884"/>
      <c r="F78" s="887"/>
      <c r="G78" s="877"/>
    </row>
    <row r="79" spans="2:10" ht="59.25" customHeight="1">
      <c r="B79" s="961"/>
      <c r="C79" s="929"/>
      <c r="D79" s="908"/>
      <c r="E79" s="909"/>
      <c r="F79" s="923"/>
      <c r="G79" s="877"/>
    </row>
    <row r="80" spans="2:10" ht="15.75" customHeight="1" thickBot="1">
      <c r="B80" s="961"/>
      <c r="C80" s="930"/>
      <c r="D80" s="912"/>
      <c r="E80" s="913"/>
      <c r="F80" s="927"/>
      <c r="G80" s="877"/>
      <c r="J80" s="119"/>
    </row>
    <row r="81" spans="2:7" ht="15" customHeight="1">
      <c r="B81" s="960"/>
      <c r="C81" s="876"/>
      <c r="D81" s="908"/>
      <c r="E81" s="909"/>
      <c r="F81" s="885"/>
      <c r="G81" s="877"/>
    </row>
    <row r="82" spans="2:7" ht="12.75" customHeight="1">
      <c r="B82" s="960"/>
      <c r="C82" s="877"/>
      <c r="D82" s="910"/>
      <c r="E82" s="911"/>
      <c r="F82" s="886"/>
      <c r="G82" s="877"/>
    </row>
    <row r="83" spans="2:7" ht="84.75" customHeight="1" thickBot="1">
      <c r="B83" s="960"/>
      <c r="C83" s="878"/>
      <c r="D83" s="912"/>
      <c r="E83" s="913"/>
      <c r="F83" s="887"/>
      <c r="G83" s="877"/>
    </row>
    <row r="84" spans="2:7" ht="12.75" customHeight="1">
      <c r="B84" s="961"/>
      <c r="C84" s="929"/>
      <c r="D84" s="908"/>
      <c r="E84" s="909"/>
      <c r="F84" s="885"/>
      <c r="G84" s="877"/>
    </row>
    <row r="85" spans="2:7" ht="12.75" customHeight="1">
      <c r="B85" s="961"/>
      <c r="C85" s="962"/>
      <c r="D85" s="910"/>
      <c r="E85" s="911"/>
      <c r="F85" s="886"/>
      <c r="G85" s="877"/>
    </row>
    <row r="86" spans="2:7" ht="71.25" customHeight="1" thickBot="1">
      <c r="B86" s="961"/>
      <c r="C86" s="963"/>
      <c r="D86" s="912"/>
      <c r="E86" s="913"/>
      <c r="F86" s="887"/>
      <c r="G86" s="877"/>
    </row>
    <row r="87" spans="2:7" ht="28.5" customHeight="1">
      <c r="B87" s="961"/>
      <c r="C87" s="931"/>
      <c r="D87" s="908"/>
      <c r="E87" s="909"/>
      <c r="F87" s="885"/>
      <c r="G87" s="877"/>
    </row>
    <row r="88" spans="2:7" ht="13.5" customHeight="1" thickBot="1">
      <c r="B88" s="961"/>
      <c r="C88" s="932"/>
      <c r="D88" s="912"/>
      <c r="E88" s="913"/>
      <c r="F88" s="887"/>
      <c r="G88" s="878"/>
    </row>
    <row r="89" spans="2:7" ht="15.75" customHeight="1">
      <c r="B89" s="885"/>
      <c r="C89" s="847"/>
      <c r="D89" s="908"/>
      <c r="E89" s="909"/>
      <c r="F89" s="958"/>
      <c r="G89" s="856"/>
    </row>
    <row r="90" spans="2:7" ht="15" customHeight="1">
      <c r="B90" s="886"/>
      <c r="C90" s="848"/>
      <c r="D90" s="910"/>
      <c r="E90" s="911"/>
      <c r="F90" s="895"/>
      <c r="G90" s="856"/>
    </row>
    <row r="91" spans="2:7" ht="15" customHeight="1">
      <c r="B91" s="886"/>
      <c r="C91" s="848"/>
      <c r="D91" s="910"/>
      <c r="E91" s="911"/>
      <c r="F91" s="895"/>
      <c r="G91" s="856"/>
    </row>
    <row r="92" spans="2:7" ht="15.75" customHeight="1" thickBot="1">
      <c r="B92" s="886"/>
      <c r="C92" s="849"/>
      <c r="D92" s="912"/>
      <c r="E92" s="913"/>
      <c r="F92" s="896"/>
      <c r="G92" s="857"/>
    </row>
    <row r="93" spans="2:7" ht="15" customHeight="1">
      <c r="B93" s="886"/>
      <c r="C93" s="850"/>
      <c r="D93" s="908"/>
      <c r="E93" s="909"/>
      <c r="F93" s="952"/>
      <c r="G93" s="858"/>
    </row>
    <row r="94" spans="2:7" ht="15" customHeight="1">
      <c r="B94" s="886"/>
      <c r="C94" s="848"/>
      <c r="D94" s="910"/>
      <c r="E94" s="911"/>
      <c r="F94" s="953"/>
      <c r="G94" s="859"/>
    </row>
    <row r="95" spans="2:7" ht="15" customHeight="1">
      <c r="B95" s="886"/>
      <c r="C95" s="848"/>
      <c r="D95" s="910"/>
      <c r="E95" s="911"/>
      <c r="F95" s="953"/>
      <c r="G95" s="859"/>
    </row>
    <row r="96" spans="2:7" ht="15.75" customHeight="1" thickBot="1">
      <c r="B96" s="886"/>
      <c r="C96" s="849"/>
      <c r="D96" s="912"/>
      <c r="E96" s="913"/>
      <c r="F96" s="954"/>
      <c r="G96" s="860"/>
    </row>
    <row r="97" spans="2:7" ht="15" customHeight="1">
      <c r="B97" s="886"/>
      <c r="C97" s="850"/>
      <c r="D97" s="908"/>
      <c r="E97" s="909"/>
      <c r="F97" s="955"/>
      <c r="G97" s="851"/>
    </row>
    <row r="98" spans="2:7" ht="15" customHeight="1">
      <c r="B98" s="886"/>
      <c r="C98" s="848"/>
      <c r="D98" s="910"/>
      <c r="E98" s="911"/>
      <c r="F98" s="956"/>
      <c r="G98" s="852"/>
    </row>
    <row r="99" spans="2:7" ht="15" customHeight="1">
      <c r="B99" s="886"/>
      <c r="C99" s="848"/>
      <c r="D99" s="910"/>
      <c r="E99" s="911"/>
      <c r="F99" s="956"/>
      <c r="G99" s="852"/>
    </row>
    <row r="100" spans="2:7" ht="15.75" customHeight="1" thickBot="1">
      <c r="B100" s="886"/>
      <c r="C100" s="849"/>
      <c r="D100" s="910"/>
      <c r="E100" s="911"/>
      <c r="F100" s="957"/>
      <c r="G100" s="853"/>
    </row>
    <row r="101" spans="2:7" ht="15" customHeight="1">
      <c r="B101" s="886"/>
      <c r="C101" s="850"/>
      <c r="D101" s="908"/>
      <c r="E101" s="909"/>
      <c r="F101" s="955"/>
      <c r="G101" s="812"/>
    </row>
    <row r="102" spans="2:7" ht="15" customHeight="1">
      <c r="B102" s="886"/>
      <c r="C102" s="848"/>
      <c r="D102" s="910"/>
      <c r="E102" s="911"/>
      <c r="F102" s="956"/>
      <c r="G102" s="854"/>
    </row>
    <row r="103" spans="2:7" ht="15" customHeight="1">
      <c r="B103" s="886"/>
      <c r="C103" s="848"/>
      <c r="D103" s="910"/>
      <c r="E103" s="911"/>
      <c r="F103" s="956"/>
      <c r="G103" s="854"/>
    </row>
    <row r="104" spans="2:7" ht="15.75" customHeight="1" thickBot="1">
      <c r="B104" s="887"/>
      <c r="C104" s="849"/>
      <c r="D104" s="912"/>
      <c r="E104" s="913"/>
      <c r="F104" s="957"/>
      <c r="G104" s="855"/>
    </row>
    <row r="105" spans="2:7" ht="15.75" customHeight="1">
      <c r="B105" s="885"/>
      <c r="C105" s="944"/>
      <c r="D105" s="908"/>
      <c r="E105" s="909"/>
      <c r="F105" s="885"/>
      <c r="G105" s="947"/>
    </row>
    <row r="106" spans="2:7" ht="15.75" customHeight="1">
      <c r="B106" s="886"/>
      <c r="C106" s="945"/>
      <c r="D106" s="910"/>
      <c r="E106" s="911"/>
      <c r="F106" s="886"/>
      <c r="G106" s="948"/>
    </row>
    <row r="107" spans="2:7" ht="13.5" customHeight="1">
      <c r="B107" s="886"/>
      <c r="C107" s="945"/>
      <c r="D107" s="910"/>
      <c r="E107" s="911"/>
      <c r="F107" s="886"/>
      <c r="G107" s="948"/>
    </row>
    <row r="108" spans="2:7" ht="15.75" customHeight="1" thickBot="1">
      <c r="B108" s="886"/>
      <c r="C108" s="946"/>
      <c r="D108" s="912"/>
      <c r="E108" s="913"/>
      <c r="F108" s="887"/>
      <c r="G108" s="949"/>
    </row>
    <row r="109" spans="2:7" ht="15.75" customHeight="1">
      <c r="B109" s="886"/>
      <c r="C109" s="941"/>
      <c r="D109" s="908"/>
      <c r="E109" s="909"/>
      <c r="F109" s="885"/>
      <c r="G109" s="851"/>
    </row>
    <row r="110" spans="2:7" ht="12.75" customHeight="1">
      <c r="B110" s="886"/>
      <c r="C110" s="942"/>
      <c r="D110" s="910"/>
      <c r="E110" s="911"/>
      <c r="F110" s="886"/>
      <c r="G110" s="950"/>
    </row>
    <row r="111" spans="2:7" ht="13.5" customHeight="1">
      <c r="B111" s="886"/>
      <c r="C111" s="942"/>
      <c r="D111" s="910"/>
      <c r="E111" s="911"/>
      <c r="F111" s="886"/>
      <c r="G111" s="950"/>
    </row>
    <row r="112" spans="2:7" ht="15" customHeight="1">
      <c r="B112" s="886"/>
      <c r="C112" s="942"/>
      <c r="D112" s="910"/>
      <c r="E112" s="911"/>
      <c r="F112" s="886"/>
      <c r="G112" s="950"/>
    </row>
    <row r="113" spans="2:7" ht="1.5" customHeight="1" thickBot="1">
      <c r="B113" s="886"/>
      <c r="C113" s="943"/>
      <c r="D113" s="912"/>
      <c r="E113" s="913"/>
      <c r="F113" s="887"/>
      <c r="G113" s="951"/>
    </row>
    <row r="114" spans="2:7" ht="51.75" customHeight="1" thickBot="1">
      <c r="B114" s="886"/>
      <c r="C114" s="184"/>
      <c r="D114" s="901"/>
      <c r="E114" s="902"/>
      <c r="F114" s="216"/>
      <c r="G114" s="214"/>
    </row>
    <row r="115" spans="2:7" ht="40.5" customHeight="1" thickBot="1">
      <c r="B115" s="886"/>
      <c r="C115" s="184"/>
      <c r="D115" s="897"/>
      <c r="E115" s="898"/>
      <c r="F115" s="217"/>
      <c r="G115" s="213"/>
    </row>
    <row r="116" spans="2:7" ht="55.5" customHeight="1" thickBot="1">
      <c r="B116" s="887"/>
      <c r="C116" s="203"/>
      <c r="D116" s="872"/>
      <c r="E116" s="873"/>
      <c r="F116" s="215"/>
      <c r="G116" s="204"/>
    </row>
    <row r="117" spans="2:7" ht="15" customHeight="1">
      <c r="B117" s="885"/>
      <c r="C117" s="850"/>
      <c r="D117" s="897"/>
      <c r="E117" s="898"/>
      <c r="F117" s="885"/>
      <c r="G117" s="870"/>
    </row>
    <row r="118" spans="2:7" ht="47.25" customHeight="1" thickBot="1">
      <c r="B118" s="886"/>
      <c r="C118" s="849"/>
      <c r="D118" s="899"/>
      <c r="E118" s="900"/>
      <c r="F118" s="903"/>
      <c r="G118" s="871"/>
    </row>
    <row r="119" spans="2:7" ht="15" customHeight="1">
      <c r="B119" s="886"/>
      <c r="C119" s="891"/>
      <c r="D119" s="879"/>
      <c r="E119" s="880"/>
      <c r="F119" s="894"/>
      <c r="G119" s="856"/>
    </row>
    <row r="120" spans="2:7" ht="12.75" customHeight="1">
      <c r="B120" s="886"/>
      <c r="C120" s="892"/>
      <c r="D120" s="881"/>
      <c r="E120" s="882"/>
      <c r="F120" s="895"/>
      <c r="G120" s="856"/>
    </row>
    <row r="121" spans="2:7" ht="23.25" customHeight="1" thickBot="1">
      <c r="B121" s="886"/>
      <c r="C121" s="893"/>
      <c r="D121" s="883"/>
      <c r="E121" s="884"/>
      <c r="F121" s="896"/>
      <c r="G121" s="856"/>
    </row>
    <row r="122" spans="2:7" ht="17" thickBot="1">
      <c r="B122" s="886"/>
      <c r="C122" s="182"/>
      <c r="D122" s="901"/>
      <c r="E122" s="902"/>
      <c r="F122" s="185"/>
      <c r="G122" s="183"/>
    </row>
    <row r="123" spans="2:7" ht="15" customHeight="1">
      <c r="B123" s="886"/>
      <c r="C123" s="876"/>
      <c r="D123" s="879"/>
      <c r="E123" s="880"/>
      <c r="F123" s="885"/>
      <c r="G123" s="888"/>
    </row>
    <row r="124" spans="2:7" ht="12.75" customHeight="1">
      <c r="B124" s="886"/>
      <c r="C124" s="877"/>
      <c r="D124" s="881"/>
      <c r="E124" s="882"/>
      <c r="F124" s="886"/>
      <c r="G124" s="889"/>
    </row>
    <row r="125" spans="2:7" ht="21.75" customHeight="1" thickBot="1">
      <c r="B125" s="887"/>
      <c r="C125" s="878"/>
      <c r="D125" s="883"/>
      <c r="E125" s="884"/>
      <c r="F125" s="887"/>
      <c r="G125" s="890"/>
    </row>
    <row r="126" spans="2:7" ht="15.75" customHeight="1">
      <c r="B126" s="885"/>
      <c r="C126" s="941"/>
      <c r="D126" s="908"/>
      <c r="E126" s="909"/>
      <c r="F126" s="885"/>
      <c r="G126" s="888"/>
    </row>
    <row r="127" spans="2:7" ht="15.75" customHeight="1">
      <c r="B127" s="886"/>
      <c r="C127" s="942"/>
      <c r="D127" s="910"/>
      <c r="E127" s="911"/>
      <c r="F127" s="886"/>
      <c r="G127" s="889"/>
    </row>
    <row r="128" spans="2:7" ht="15.75" customHeight="1" thickBot="1">
      <c r="B128" s="886"/>
      <c r="C128" s="943"/>
      <c r="D128" s="912"/>
      <c r="E128" s="913"/>
      <c r="F128" s="887"/>
      <c r="G128" s="890"/>
    </row>
    <row r="129" spans="2:7" ht="15.75" customHeight="1">
      <c r="B129" s="886"/>
      <c r="C129" s="941"/>
      <c r="D129" s="879"/>
      <c r="E129" s="880"/>
      <c r="F129" s="885"/>
      <c r="G129" s="888"/>
    </row>
    <row r="130" spans="2:7" ht="15.75" customHeight="1">
      <c r="B130" s="886"/>
      <c r="C130" s="942"/>
      <c r="D130" s="881"/>
      <c r="E130" s="882"/>
      <c r="F130" s="886"/>
      <c r="G130" s="889"/>
    </row>
    <row r="131" spans="2:7" ht="15.75" customHeight="1" thickBot="1">
      <c r="B131" s="886"/>
      <c r="C131" s="943"/>
      <c r="D131" s="883"/>
      <c r="E131" s="884"/>
      <c r="F131" s="887"/>
      <c r="G131" s="890"/>
    </row>
    <row r="132" spans="2:7" ht="15.75" customHeight="1">
      <c r="B132" s="886"/>
      <c r="C132" s="904"/>
      <c r="D132" s="879"/>
      <c r="E132" s="880"/>
      <c r="F132" s="906"/>
      <c r="G132" s="874"/>
    </row>
    <row r="133" spans="2:7" ht="33" customHeight="1" thickBot="1">
      <c r="B133" s="886"/>
      <c r="C133" s="905"/>
      <c r="D133" s="883"/>
      <c r="E133" s="884"/>
      <c r="F133" s="907"/>
      <c r="G133" s="875"/>
    </row>
    <row r="134" spans="2:7" ht="33" customHeight="1">
      <c r="B134" s="886"/>
      <c r="C134" s="861"/>
      <c r="D134" s="607"/>
      <c r="E134" s="863"/>
      <c r="F134" s="866"/>
      <c r="G134" s="868"/>
    </row>
    <row r="135" spans="2:7" ht="33" customHeight="1" thickBot="1">
      <c r="B135" s="886"/>
      <c r="C135" s="862"/>
      <c r="D135" s="864"/>
      <c r="E135" s="865"/>
      <c r="F135" s="867"/>
      <c r="G135" s="869"/>
    </row>
    <row r="136" spans="2:7" ht="15" customHeight="1">
      <c r="B136" s="886"/>
      <c r="C136" s="861"/>
      <c r="D136" s="607"/>
      <c r="E136" s="863"/>
      <c r="F136" s="866"/>
      <c r="G136" s="868"/>
    </row>
    <row r="137" spans="2:7" ht="35.25" customHeight="1" thickBot="1">
      <c r="B137" s="887"/>
      <c r="C137" s="862"/>
      <c r="D137" s="864"/>
      <c r="E137" s="865"/>
      <c r="F137" s="867"/>
      <c r="G137" s="869"/>
    </row>
    <row r="138" spans="2:7" ht="15" customHeight="1">
      <c r="B138" s="1069"/>
      <c r="C138" s="1070"/>
      <c r="D138" s="879"/>
      <c r="E138" s="880"/>
      <c r="F138" s="1076"/>
      <c r="G138" s="19"/>
    </row>
    <row r="139" spans="2:7" ht="15">
      <c r="B139" s="1071"/>
      <c r="C139" s="1072"/>
      <c r="D139" s="881"/>
      <c r="E139" s="882"/>
      <c r="F139" s="1077"/>
      <c r="G139" s="27"/>
    </row>
    <row r="140" spans="2:7" ht="15">
      <c r="B140" s="1071"/>
      <c r="C140" s="1072"/>
      <c r="D140" s="881"/>
      <c r="E140" s="882"/>
      <c r="F140" s="1077"/>
      <c r="G140" s="27"/>
    </row>
    <row r="141" spans="2:7" ht="15">
      <c r="B141" s="1085"/>
      <c r="C141" s="1086"/>
      <c r="D141" s="881"/>
      <c r="E141" s="882"/>
      <c r="F141" s="1077"/>
      <c r="G141" s="27"/>
    </row>
    <row r="142" spans="2:7" ht="16" thickBot="1">
      <c r="B142" s="1074"/>
      <c r="C142" s="1075"/>
      <c r="D142" s="883"/>
      <c r="E142" s="884"/>
      <c r="F142" s="1078"/>
      <c r="G142" s="28"/>
    </row>
    <row r="143" spans="2:7" ht="15" customHeight="1">
      <c r="B143" s="1079" t="s">
        <v>94</v>
      </c>
      <c r="C143" s="1080"/>
      <c r="D143" s="1065"/>
      <c r="E143" s="1066"/>
      <c r="F143" s="1083"/>
      <c r="G143" s="1073"/>
    </row>
    <row r="144" spans="2:7" ht="15.75" customHeight="1" thickBot="1">
      <c r="B144" s="1081" t="s">
        <v>95</v>
      </c>
      <c r="C144" s="1082"/>
      <c r="D144" s="1067"/>
      <c r="E144" s="1068"/>
      <c r="F144" s="1084"/>
      <c r="G144" s="857"/>
    </row>
  </sheetData>
  <mergeCells count="171">
    <mergeCell ref="B126:B137"/>
    <mergeCell ref="C126:C128"/>
    <mergeCell ref="C129:C131"/>
    <mergeCell ref="G126:G128"/>
    <mergeCell ref="F129:F131"/>
    <mergeCell ref="G129:G131"/>
    <mergeCell ref="D138:E142"/>
    <mergeCell ref="D143:E144"/>
    <mergeCell ref="D126:E128"/>
    <mergeCell ref="D129:E131"/>
    <mergeCell ref="D132:E133"/>
    <mergeCell ref="F126:F128"/>
    <mergeCell ref="B138:C138"/>
    <mergeCell ref="B139:C139"/>
    <mergeCell ref="B140:C140"/>
    <mergeCell ref="G143:G144"/>
    <mergeCell ref="B142:C142"/>
    <mergeCell ref="F138:F142"/>
    <mergeCell ref="B143:C143"/>
    <mergeCell ref="B144:C144"/>
    <mergeCell ref="F143:F144"/>
    <mergeCell ref="B141:C141"/>
    <mergeCell ref="C134:C135"/>
    <mergeCell ref="D134:E135"/>
    <mergeCell ref="I51:I52"/>
    <mergeCell ref="I53:I54"/>
    <mergeCell ref="H62:H66"/>
    <mergeCell ref="I62:I66"/>
    <mergeCell ref="G62:G66"/>
    <mergeCell ref="F62:F66"/>
    <mergeCell ref="H58:H61"/>
    <mergeCell ref="E58:E61"/>
    <mergeCell ref="I58:I61"/>
    <mergeCell ref="I55:I57"/>
    <mergeCell ref="E55:E57"/>
    <mergeCell ref="F55:F57"/>
    <mergeCell ref="F53:F54"/>
    <mergeCell ref="E62:E66"/>
    <mergeCell ref="G55:G57"/>
    <mergeCell ref="B51:B52"/>
    <mergeCell ref="B55:B57"/>
    <mergeCell ref="G53:G54"/>
    <mergeCell ref="B53:B54"/>
    <mergeCell ref="B43:B50"/>
    <mergeCell ref="H22:H29"/>
    <mergeCell ref="H20:H21"/>
    <mergeCell ref="H53:H57"/>
    <mergeCell ref="G49:G50"/>
    <mergeCell ref="B18:B21"/>
    <mergeCell ref="C18:I18"/>
    <mergeCell ref="G19:G21"/>
    <mergeCell ref="B30:I30"/>
    <mergeCell ref="B31:I31"/>
    <mergeCell ref="B23:B29"/>
    <mergeCell ref="I22:I29"/>
    <mergeCell ref="D19:E21"/>
    <mergeCell ref="D22:E29"/>
    <mergeCell ref="E53:E54"/>
    <mergeCell ref="I49:I50"/>
    <mergeCell ref="H49:H50"/>
    <mergeCell ref="F49:F50"/>
    <mergeCell ref="E49:E50"/>
    <mergeCell ref="H51:H52"/>
    <mergeCell ref="B74:B88"/>
    <mergeCell ref="C81:C83"/>
    <mergeCell ref="C84:C86"/>
    <mergeCell ref="C74:C78"/>
    <mergeCell ref="F79:F80"/>
    <mergeCell ref="E15:J15"/>
    <mergeCell ref="C49:D50"/>
    <mergeCell ref="C51:D52"/>
    <mergeCell ref="C53:D54"/>
    <mergeCell ref="C55:D57"/>
    <mergeCell ref="C58:D61"/>
    <mergeCell ref="G51:G52"/>
    <mergeCell ref="F51:F52"/>
    <mergeCell ref="E51:E52"/>
    <mergeCell ref="F23:F29"/>
    <mergeCell ref="G22:G29"/>
    <mergeCell ref="B35:I35"/>
    <mergeCell ref="B37:I37"/>
    <mergeCell ref="C43:I48"/>
    <mergeCell ref="B34:I34"/>
    <mergeCell ref="B32:I32"/>
    <mergeCell ref="B33:I33"/>
    <mergeCell ref="B36:I36"/>
    <mergeCell ref="B39:B42"/>
    <mergeCell ref="G74:G88"/>
    <mergeCell ref="D105:E108"/>
    <mergeCell ref="C109:C113"/>
    <mergeCell ref="C105:C108"/>
    <mergeCell ref="D93:E96"/>
    <mergeCell ref="B117:B125"/>
    <mergeCell ref="D109:E113"/>
    <mergeCell ref="D114:E114"/>
    <mergeCell ref="D115:E115"/>
    <mergeCell ref="F105:F108"/>
    <mergeCell ref="G105:G108"/>
    <mergeCell ref="F109:F113"/>
    <mergeCell ref="G109:G113"/>
    <mergeCell ref="D87:E88"/>
    <mergeCell ref="D89:E92"/>
    <mergeCell ref="F93:F96"/>
    <mergeCell ref="F97:F100"/>
    <mergeCell ref="F87:F88"/>
    <mergeCell ref="B89:B104"/>
    <mergeCell ref="C101:C104"/>
    <mergeCell ref="F89:F92"/>
    <mergeCell ref="D101:E104"/>
    <mergeCell ref="F101:F104"/>
    <mergeCell ref="C97:C100"/>
    <mergeCell ref="F117:F118"/>
    <mergeCell ref="C132:C133"/>
    <mergeCell ref="F132:F133"/>
    <mergeCell ref="F134:F135"/>
    <mergeCell ref="G134:G135"/>
    <mergeCell ref="B62:B66"/>
    <mergeCell ref="C62:D66"/>
    <mergeCell ref="F58:F61"/>
    <mergeCell ref="G58:G61"/>
    <mergeCell ref="B105:B116"/>
    <mergeCell ref="D69:G70"/>
    <mergeCell ref="D71:E73"/>
    <mergeCell ref="D79:E80"/>
    <mergeCell ref="D81:E83"/>
    <mergeCell ref="D74:E78"/>
    <mergeCell ref="F81:F83"/>
    <mergeCell ref="F84:F86"/>
    <mergeCell ref="D84:E86"/>
    <mergeCell ref="C79:C80"/>
    <mergeCell ref="C87:C88"/>
    <mergeCell ref="F74:F78"/>
    <mergeCell ref="D97:E100"/>
    <mergeCell ref="B69:C73"/>
    <mergeCell ref="B58:B61"/>
    <mergeCell ref="C89:C92"/>
    <mergeCell ref="C93:C96"/>
    <mergeCell ref="G97:G100"/>
    <mergeCell ref="G101:G104"/>
    <mergeCell ref="G89:G92"/>
    <mergeCell ref="G93:G96"/>
    <mergeCell ref="C136:C137"/>
    <mergeCell ref="D136:E137"/>
    <mergeCell ref="F136:F137"/>
    <mergeCell ref="G136:G137"/>
    <mergeCell ref="G117:G118"/>
    <mergeCell ref="D116:E116"/>
    <mergeCell ref="G132:G133"/>
    <mergeCell ref="C123:C125"/>
    <mergeCell ref="D123:E125"/>
    <mergeCell ref="F123:F125"/>
    <mergeCell ref="G123:G125"/>
    <mergeCell ref="C117:C118"/>
    <mergeCell ref="C119:C121"/>
    <mergeCell ref="F119:F121"/>
    <mergeCell ref="G119:G121"/>
    <mergeCell ref="D117:E118"/>
    <mergeCell ref="D119:E121"/>
    <mergeCell ref="D122:E122"/>
    <mergeCell ref="H38:H39"/>
    <mergeCell ref="I38:I39"/>
    <mergeCell ref="I40:I41"/>
    <mergeCell ref="C38:C39"/>
    <mergeCell ref="C40:C41"/>
    <mergeCell ref="D40:E41"/>
    <mergeCell ref="F40:F41"/>
    <mergeCell ref="G40:G41"/>
    <mergeCell ref="D42:E42"/>
    <mergeCell ref="D38:E39"/>
    <mergeCell ref="F38:F39"/>
    <mergeCell ref="G38:G39"/>
  </mergeCells>
  <pageMargins left="0.75" right="0.75" top="1" bottom="1" header="0.5" footer="0.5"/>
  <pageSetup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84"/>
  <sheetViews>
    <sheetView topLeftCell="A3" zoomScale="82" zoomScaleNormal="82" zoomScalePageLayoutView="82" workbookViewId="0">
      <selection activeCell="D16" sqref="D16:E16"/>
    </sheetView>
  </sheetViews>
  <sheetFormatPr baseColWidth="10" defaultColWidth="11.5" defaultRowHeight="13"/>
  <cols>
    <col min="1" max="1" width="8.1640625" customWidth="1"/>
    <col min="2" max="2" width="25.83203125" customWidth="1"/>
    <col min="3" max="3" width="41.5" customWidth="1"/>
    <col min="4" max="4" width="23.5" customWidth="1"/>
    <col min="5" max="5" width="43.83203125" customWidth="1"/>
    <col min="257" max="257" width="8.1640625" customWidth="1"/>
    <col min="258" max="258" width="55.33203125" customWidth="1"/>
    <col min="259" max="259" width="32.83203125" customWidth="1"/>
    <col min="260" max="260" width="18.5" customWidth="1"/>
    <col min="513" max="513" width="8.1640625" customWidth="1"/>
    <col min="514" max="514" width="55.33203125" customWidth="1"/>
    <col min="515" max="515" width="32.83203125" customWidth="1"/>
    <col min="516" max="516" width="18.5" customWidth="1"/>
    <col min="769" max="769" width="8.1640625" customWidth="1"/>
    <col min="770" max="770" width="55.33203125" customWidth="1"/>
    <col min="771" max="771" width="32.83203125" customWidth="1"/>
    <col min="772" max="772" width="18.5" customWidth="1"/>
    <col min="1025" max="1025" width="8.1640625" customWidth="1"/>
    <col min="1026" max="1026" width="55.33203125" customWidth="1"/>
    <col min="1027" max="1027" width="32.83203125" customWidth="1"/>
    <col min="1028" max="1028" width="18.5" customWidth="1"/>
    <col min="1281" max="1281" width="8.1640625" customWidth="1"/>
    <col min="1282" max="1282" width="55.33203125" customWidth="1"/>
    <col min="1283" max="1283" width="32.83203125" customWidth="1"/>
    <col min="1284" max="1284" width="18.5" customWidth="1"/>
    <col min="1537" max="1537" width="8.1640625" customWidth="1"/>
    <col min="1538" max="1538" width="55.33203125" customWidth="1"/>
    <col min="1539" max="1539" width="32.83203125" customWidth="1"/>
    <col min="1540" max="1540" width="18.5" customWidth="1"/>
    <col min="1793" max="1793" width="8.1640625" customWidth="1"/>
    <col min="1794" max="1794" width="55.33203125" customWidth="1"/>
    <col min="1795" max="1795" width="32.83203125" customWidth="1"/>
    <col min="1796" max="1796" width="18.5" customWidth="1"/>
    <col min="2049" max="2049" width="8.1640625" customWidth="1"/>
    <col min="2050" max="2050" width="55.33203125" customWidth="1"/>
    <col min="2051" max="2051" width="32.83203125" customWidth="1"/>
    <col min="2052" max="2052" width="18.5" customWidth="1"/>
    <col min="2305" max="2305" width="8.1640625" customWidth="1"/>
    <col min="2306" max="2306" width="55.33203125" customWidth="1"/>
    <col min="2307" max="2307" width="32.83203125" customWidth="1"/>
    <col min="2308" max="2308" width="18.5" customWidth="1"/>
    <col min="2561" max="2561" width="8.1640625" customWidth="1"/>
    <col min="2562" max="2562" width="55.33203125" customWidth="1"/>
    <col min="2563" max="2563" width="32.83203125" customWidth="1"/>
    <col min="2564" max="2564" width="18.5" customWidth="1"/>
    <col min="2817" max="2817" width="8.1640625" customWidth="1"/>
    <col min="2818" max="2818" width="55.33203125" customWidth="1"/>
    <col min="2819" max="2819" width="32.83203125" customWidth="1"/>
    <col min="2820" max="2820" width="18.5" customWidth="1"/>
    <col min="3073" max="3073" width="8.1640625" customWidth="1"/>
    <col min="3074" max="3074" width="55.33203125" customWidth="1"/>
    <col min="3075" max="3075" width="32.83203125" customWidth="1"/>
    <col min="3076" max="3076" width="18.5" customWidth="1"/>
    <col min="3329" max="3329" width="8.1640625" customWidth="1"/>
    <col min="3330" max="3330" width="55.33203125" customWidth="1"/>
    <col min="3331" max="3331" width="32.83203125" customWidth="1"/>
    <col min="3332" max="3332" width="18.5" customWidth="1"/>
    <col min="3585" max="3585" width="8.1640625" customWidth="1"/>
    <col min="3586" max="3586" width="55.33203125" customWidth="1"/>
    <col min="3587" max="3587" width="32.83203125" customWidth="1"/>
    <col min="3588" max="3588" width="18.5" customWidth="1"/>
    <col min="3841" max="3841" width="8.1640625" customWidth="1"/>
    <col min="3842" max="3842" width="55.33203125" customWidth="1"/>
    <col min="3843" max="3843" width="32.83203125" customWidth="1"/>
    <col min="3844" max="3844" width="18.5" customWidth="1"/>
    <col min="4097" max="4097" width="8.1640625" customWidth="1"/>
    <col min="4098" max="4098" width="55.33203125" customWidth="1"/>
    <col min="4099" max="4099" width="32.83203125" customWidth="1"/>
    <col min="4100" max="4100" width="18.5" customWidth="1"/>
    <col min="4353" max="4353" width="8.1640625" customWidth="1"/>
    <col min="4354" max="4354" width="55.33203125" customWidth="1"/>
    <col min="4355" max="4355" width="32.83203125" customWidth="1"/>
    <col min="4356" max="4356" width="18.5" customWidth="1"/>
    <col min="4609" max="4609" width="8.1640625" customWidth="1"/>
    <col min="4610" max="4610" width="55.33203125" customWidth="1"/>
    <col min="4611" max="4611" width="32.83203125" customWidth="1"/>
    <col min="4612" max="4612" width="18.5" customWidth="1"/>
    <col min="4865" max="4865" width="8.1640625" customWidth="1"/>
    <col min="4866" max="4866" width="55.33203125" customWidth="1"/>
    <col min="4867" max="4867" width="32.83203125" customWidth="1"/>
    <col min="4868" max="4868" width="18.5" customWidth="1"/>
    <col min="5121" max="5121" width="8.1640625" customWidth="1"/>
    <col min="5122" max="5122" width="55.33203125" customWidth="1"/>
    <col min="5123" max="5123" width="32.83203125" customWidth="1"/>
    <col min="5124" max="5124" width="18.5" customWidth="1"/>
    <col min="5377" max="5377" width="8.1640625" customWidth="1"/>
    <col min="5378" max="5378" width="55.33203125" customWidth="1"/>
    <col min="5379" max="5379" width="32.83203125" customWidth="1"/>
    <col min="5380" max="5380" width="18.5" customWidth="1"/>
    <col min="5633" max="5633" width="8.1640625" customWidth="1"/>
    <col min="5634" max="5634" width="55.33203125" customWidth="1"/>
    <col min="5635" max="5635" width="32.83203125" customWidth="1"/>
    <col min="5636" max="5636" width="18.5" customWidth="1"/>
    <col min="5889" max="5889" width="8.1640625" customWidth="1"/>
    <col min="5890" max="5890" width="55.33203125" customWidth="1"/>
    <col min="5891" max="5891" width="32.83203125" customWidth="1"/>
    <col min="5892" max="5892" width="18.5" customWidth="1"/>
    <col min="6145" max="6145" width="8.1640625" customWidth="1"/>
    <col min="6146" max="6146" width="55.33203125" customWidth="1"/>
    <col min="6147" max="6147" width="32.83203125" customWidth="1"/>
    <col min="6148" max="6148" width="18.5" customWidth="1"/>
    <col min="6401" max="6401" width="8.1640625" customWidth="1"/>
    <col min="6402" max="6402" width="55.33203125" customWidth="1"/>
    <col min="6403" max="6403" width="32.83203125" customWidth="1"/>
    <col min="6404" max="6404" width="18.5" customWidth="1"/>
    <col min="6657" max="6657" width="8.1640625" customWidth="1"/>
    <col min="6658" max="6658" width="55.33203125" customWidth="1"/>
    <col min="6659" max="6659" width="32.83203125" customWidth="1"/>
    <col min="6660" max="6660" width="18.5" customWidth="1"/>
    <col min="6913" max="6913" width="8.1640625" customWidth="1"/>
    <col min="6914" max="6914" width="55.33203125" customWidth="1"/>
    <col min="6915" max="6915" width="32.83203125" customWidth="1"/>
    <col min="6916" max="6916" width="18.5" customWidth="1"/>
    <col min="7169" max="7169" width="8.1640625" customWidth="1"/>
    <col min="7170" max="7170" width="55.33203125" customWidth="1"/>
    <col min="7171" max="7171" width="32.83203125" customWidth="1"/>
    <col min="7172" max="7172" width="18.5" customWidth="1"/>
    <col min="7425" max="7425" width="8.1640625" customWidth="1"/>
    <col min="7426" max="7426" width="55.33203125" customWidth="1"/>
    <col min="7427" max="7427" width="32.83203125" customWidth="1"/>
    <col min="7428" max="7428" width="18.5" customWidth="1"/>
    <col min="7681" max="7681" width="8.1640625" customWidth="1"/>
    <col min="7682" max="7682" width="55.33203125" customWidth="1"/>
    <col min="7683" max="7683" width="32.83203125" customWidth="1"/>
    <col min="7684" max="7684" width="18.5" customWidth="1"/>
    <col min="7937" max="7937" width="8.1640625" customWidth="1"/>
    <col min="7938" max="7938" width="55.33203125" customWidth="1"/>
    <col min="7939" max="7939" width="32.83203125" customWidth="1"/>
    <col min="7940" max="7940" width="18.5" customWidth="1"/>
    <col min="8193" max="8193" width="8.1640625" customWidth="1"/>
    <col min="8194" max="8194" width="55.33203125" customWidth="1"/>
    <col min="8195" max="8195" width="32.83203125" customWidth="1"/>
    <col min="8196" max="8196" width="18.5" customWidth="1"/>
    <col min="8449" max="8449" width="8.1640625" customWidth="1"/>
    <col min="8450" max="8450" width="55.33203125" customWidth="1"/>
    <col min="8451" max="8451" width="32.83203125" customWidth="1"/>
    <col min="8452" max="8452" width="18.5" customWidth="1"/>
    <col min="8705" max="8705" width="8.1640625" customWidth="1"/>
    <col min="8706" max="8706" width="55.33203125" customWidth="1"/>
    <col min="8707" max="8707" width="32.83203125" customWidth="1"/>
    <col min="8708" max="8708" width="18.5" customWidth="1"/>
    <col min="8961" max="8961" width="8.1640625" customWidth="1"/>
    <col min="8962" max="8962" width="55.33203125" customWidth="1"/>
    <col min="8963" max="8963" width="32.83203125" customWidth="1"/>
    <col min="8964" max="8964" width="18.5" customWidth="1"/>
    <col min="9217" max="9217" width="8.1640625" customWidth="1"/>
    <col min="9218" max="9218" width="55.33203125" customWidth="1"/>
    <col min="9219" max="9219" width="32.83203125" customWidth="1"/>
    <col min="9220" max="9220" width="18.5" customWidth="1"/>
    <col min="9473" max="9473" width="8.1640625" customWidth="1"/>
    <col min="9474" max="9474" width="55.33203125" customWidth="1"/>
    <col min="9475" max="9475" width="32.83203125" customWidth="1"/>
    <col min="9476" max="9476" width="18.5" customWidth="1"/>
    <col min="9729" max="9729" width="8.1640625" customWidth="1"/>
    <col min="9730" max="9730" width="55.33203125" customWidth="1"/>
    <col min="9731" max="9731" width="32.83203125" customWidth="1"/>
    <col min="9732" max="9732" width="18.5" customWidth="1"/>
    <col min="9985" max="9985" width="8.1640625" customWidth="1"/>
    <col min="9986" max="9986" width="55.33203125" customWidth="1"/>
    <col min="9987" max="9987" width="32.83203125" customWidth="1"/>
    <col min="9988" max="9988" width="18.5" customWidth="1"/>
    <col min="10241" max="10241" width="8.1640625" customWidth="1"/>
    <col min="10242" max="10242" width="55.33203125" customWidth="1"/>
    <col min="10243" max="10243" width="32.83203125" customWidth="1"/>
    <col min="10244" max="10244" width="18.5" customWidth="1"/>
    <col min="10497" max="10497" width="8.1640625" customWidth="1"/>
    <col min="10498" max="10498" width="55.33203125" customWidth="1"/>
    <col min="10499" max="10499" width="32.83203125" customWidth="1"/>
    <col min="10500" max="10500" width="18.5" customWidth="1"/>
    <col min="10753" max="10753" width="8.1640625" customWidth="1"/>
    <col min="10754" max="10754" width="55.33203125" customWidth="1"/>
    <col min="10755" max="10755" width="32.83203125" customWidth="1"/>
    <col min="10756" max="10756" width="18.5" customWidth="1"/>
    <col min="11009" max="11009" width="8.1640625" customWidth="1"/>
    <col min="11010" max="11010" width="55.33203125" customWidth="1"/>
    <col min="11011" max="11011" width="32.83203125" customWidth="1"/>
    <col min="11012" max="11012" width="18.5" customWidth="1"/>
    <col min="11265" max="11265" width="8.1640625" customWidth="1"/>
    <col min="11266" max="11266" width="55.33203125" customWidth="1"/>
    <col min="11267" max="11267" width="32.83203125" customWidth="1"/>
    <col min="11268" max="11268" width="18.5" customWidth="1"/>
    <col min="11521" max="11521" width="8.1640625" customWidth="1"/>
    <col min="11522" max="11522" width="55.33203125" customWidth="1"/>
    <col min="11523" max="11523" width="32.83203125" customWidth="1"/>
    <col min="11524" max="11524" width="18.5" customWidth="1"/>
    <col min="11777" max="11777" width="8.1640625" customWidth="1"/>
    <col min="11778" max="11778" width="55.33203125" customWidth="1"/>
    <col min="11779" max="11779" width="32.83203125" customWidth="1"/>
    <col min="11780" max="11780" width="18.5" customWidth="1"/>
    <col min="12033" max="12033" width="8.1640625" customWidth="1"/>
    <col min="12034" max="12034" width="55.33203125" customWidth="1"/>
    <col min="12035" max="12035" width="32.83203125" customWidth="1"/>
    <col min="12036" max="12036" width="18.5" customWidth="1"/>
    <col min="12289" max="12289" width="8.1640625" customWidth="1"/>
    <col min="12290" max="12290" width="55.33203125" customWidth="1"/>
    <col min="12291" max="12291" width="32.83203125" customWidth="1"/>
    <col min="12292" max="12292" width="18.5" customWidth="1"/>
    <col min="12545" max="12545" width="8.1640625" customWidth="1"/>
    <col min="12546" max="12546" width="55.33203125" customWidth="1"/>
    <col min="12547" max="12547" width="32.83203125" customWidth="1"/>
    <col min="12548" max="12548" width="18.5" customWidth="1"/>
    <col min="12801" max="12801" width="8.1640625" customWidth="1"/>
    <col min="12802" max="12802" width="55.33203125" customWidth="1"/>
    <col min="12803" max="12803" width="32.83203125" customWidth="1"/>
    <col min="12804" max="12804" width="18.5" customWidth="1"/>
    <col min="13057" max="13057" width="8.1640625" customWidth="1"/>
    <col min="13058" max="13058" width="55.33203125" customWidth="1"/>
    <col min="13059" max="13059" width="32.83203125" customWidth="1"/>
    <col min="13060" max="13060" width="18.5" customWidth="1"/>
    <col min="13313" max="13313" width="8.1640625" customWidth="1"/>
    <col min="13314" max="13314" width="55.33203125" customWidth="1"/>
    <col min="13315" max="13315" width="32.83203125" customWidth="1"/>
    <col min="13316" max="13316" width="18.5" customWidth="1"/>
    <col min="13569" max="13569" width="8.1640625" customWidth="1"/>
    <col min="13570" max="13570" width="55.33203125" customWidth="1"/>
    <col min="13571" max="13571" width="32.83203125" customWidth="1"/>
    <col min="13572" max="13572" width="18.5" customWidth="1"/>
    <col min="13825" max="13825" width="8.1640625" customWidth="1"/>
    <col min="13826" max="13826" width="55.33203125" customWidth="1"/>
    <col min="13827" max="13827" width="32.83203125" customWidth="1"/>
    <col min="13828" max="13828" width="18.5" customWidth="1"/>
    <col min="14081" max="14081" width="8.1640625" customWidth="1"/>
    <col min="14082" max="14082" width="55.33203125" customWidth="1"/>
    <col min="14083" max="14083" width="32.83203125" customWidth="1"/>
    <col min="14084" max="14084" width="18.5" customWidth="1"/>
    <col min="14337" max="14337" width="8.1640625" customWidth="1"/>
    <col min="14338" max="14338" width="55.33203125" customWidth="1"/>
    <col min="14339" max="14339" width="32.83203125" customWidth="1"/>
    <col min="14340" max="14340" width="18.5" customWidth="1"/>
    <col min="14593" max="14593" width="8.1640625" customWidth="1"/>
    <col min="14594" max="14594" width="55.33203125" customWidth="1"/>
    <col min="14595" max="14595" width="32.83203125" customWidth="1"/>
    <col min="14596" max="14596" width="18.5" customWidth="1"/>
    <col min="14849" max="14849" width="8.1640625" customWidth="1"/>
    <col min="14850" max="14850" width="55.33203125" customWidth="1"/>
    <col min="14851" max="14851" width="32.83203125" customWidth="1"/>
    <col min="14852" max="14852" width="18.5" customWidth="1"/>
    <col min="15105" max="15105" width="8.1640625" customWidth="1"/>
    <col min="15106" max="15106" width="55.33203125" customWidth="1"/>
    <col min="15107" max="15107" width="32.83203125" customWidth="1"/>
    <col min="15108" max="15108" width="18.5" customWidth="1"/>
    <col min="15361" max="15361" width="8.1640625" customWidth="1"/>
    <col min="15362" max="15362" width="55.33203125" customWidth="1"/>
    <col min="15363" max="15363" width="32.83203125" customWidth="1"/>
    <col min="15364" max="15364" width="18.5" customWidth="1"/>
    <col min="15617" max="15617" width="8.1640625" customWidth="1"/>
    <col min="15618" max="15618" width="55.33203125" customWidth="1"/>
    <col min="15619" max="15619" width="32.83203125" customWidth="1"/>
    <col min="15620" max="15620" width="18.5" customWidth="1"/>
    <col min="15873" max="15873" width="8.1640625" customWidth="1"/>
    <col min="15874" max="15874" width="55.33203125" customWidth="1"/>
    <col min="15875" max="15875" width="32.83203125" customWidth="1"/>
    <col min="15876" max="15876" width="18.5" customWidth="1"/>
    <col min="16129" max="16129" width="8.1640625" customWidth="1"/>
    <col min="16130" max="16130" width="55.33203125" customWidth="1"/>
    <col min="16131" max="16131" width="32.83203125" customWidth="1"/>
    <col min="16132" max="16132" width="18.5" customWidth="1"/>
  </cols>
  <sheetData>
    <row r="1" spans="1:12">
      <c r="C1" s="10"/>
    </row>
    <row r="2" spans="1:12">
      <c r="C2" s="10"/>
    </row>
    <row r="3" spans="1:12">
      <c r="C3" s="10"/>
    </row>
    <row r="4" spans="1:12">
      <c r="C4" s="10"/>
    </row>
    <row r="5" spans="1:12">
      <c r="C5" s="10"/>
    </row>
    <row r="6" spans="1:12">
      <c r="C6" s="10"/>
    </row>
    <row r="7" spans="1:12">
      <c r="C7" s="10"/>
    </row>
    <row r="8" spans="1:12" ht="19">
      <c r="A8" s="7"/>
      <c r="B8" s="516" t="s">
        <v>64</v>
      </c>
      <c r="C8" s="513"/>
      <c r="D8" s="513"/>
      <c r="E8" s="513"/>
      <c r="F8" s="513"/>
      <c r="G8" s="513"/>
      <c r="H8" s="513"/>
      <c r="I8" s="513"/>
      <c r="J8" s="513"/>
      <c r="K8" s="513"/>
      <c r="L8" s="11"/>
    </row>
    <row r="9" spans="1:12" ht="17">
      <c r="A9" s="7"/>
      <c r="B9" s="513" t="s">
        <v>63</v>
      </c>
      <c r="C9" s="514"/>
      <c r="D9" s="514"/>
      <c r="E9" s="514"/>
      <c r="F9" s="166"/>
      <c r="G9" s="166"/>
      <c r="H9" s="166"/>
      <c r="I9" s="166"/>
      <c r="J9" s="166"/>
      <c r="K9" s="166"/>
      <c r="L9" s="11"/>
    </row>
    <row r="10" spans="1:12" ht="21">
      <c r="A10" s="7"/>
      <c r="B10" s="12"/>
      <c r="C10" s="11"/>
      <c r="D10" s="11"/>
      <c r="E10" s="11"/>
      <c r="F10" s="11"/>
      <c r="G10" s="11"/>
      <c r="H10" s="11"/>
      <c r="I10" s="11"/>
      <c r="J10" s="11"/>
      <c r="K10" s="11"/>
      <c r="L10" s="11"/>
    </row>
    <row r="11" spans="1:12" ht="19">
      <c r="B11" s="49"/>
      <c r="C11" s="50" t="s">
        <v>45</v>
      </c>
      <c r="D11" s="50"/>
      <c r="E11" s="50"/>
      <c r="G11" s="11"/>
      <c r="H11" s="11"/>
      <c r="I11" s="11"/>
      <c r="J11" s="11"/>
      <c r="K11" s="11"/>
      <c r="L11" s="11"/>
    </row>
    <row r="12" spans="1:12" ht="18">
      <c r="B12" s="49"/>
      <c r="C12" s="50"/>
      <c r="D12" s="50"/>
      <c r="E12" s="50"/>
    </row>
    <row r="13" spans="1:12">
      <c r="B13" s="51"/>
      <c r="C13" s="52"/>
      <c r="D13" s="53"/>
      <c r="E13" s="53"/>
    </row>
    <row r="14" spans="1:12" ht="16">
      <c r="B14" s="161" t="s">
        <v>46</v>
      </c>
      <c r="C14" s="52"/>
      <c r="D14" s="53"/>
      <c r="E14" s="53"/>
    </row>
    <row r="15" spans="1:12">
      <c r="B15" s="54" t="s">
        <v>103</v>
      </c>
      <c r="C15" s="55" t="s">
        <v>21</v>
      </c>
      <c r="D15" s="53"/>
      <c r="E15" s="53"/>
    </row>
    <row r="16" spans="1:12" ht="38.25" customHeight="1">
      <c r="B16" s="51"/>
      <c r="C16" s="56" t="s">
        <v>22</v>
      </c>
      <c r="D16" s="511" t="s">
        <v>254</v>
      </c>
      <c r="E16" s="512"/>
    </row>
    <row r="17" spans="1:6">
      <c r="B17" s="51"/>
      <c r="C17" s="56" t="s">
        <v>24</v>
      </c>
      <c r="D17" s="57" t="s">
        <v>104</v>
      </c>
      <c r="E17" s="53"/>
    </row>
    <row r="18" spans="1:6" ht="16">
      <c r="B18" s="51"/>
      <c r="C18" s="56" t="s">
        <v>23</v>
      </c>
      <c r="D18" s="58" t="s">
        <v>105</v>
      </c>
      <c r="E18" s="53"/>
    </row>
    <row r="19" spans="1:6">
      <c r="B19" s="51"/>
      <c r="C19" s="56" t="s">
        <v>25</v>
      </c>
      <c r="D19" s="59" t="s">
        <v>106</v>
      </c>
      <c r="E19" s="53"/>
    </row>
    <row r="20" spans="1:6" ht="16">
      <c r="B20" s="51"/>
      <c r="C20" s="60"/>
      <c r="D20" s="58" t="s">
        <v>107</v>
      </c>
      <c r="E20" s="53"/>
    </row>
    <row r="21" spans="1:6" ht="28">
      <c r="B21" s="61" t="s">
        <v>108</v>
      </c>
      <c r="C21" s="62" t="s">
        <v>52</v>
      </c>
      <c r="D21" s="169" t="s">
        <v>255</v>
      </c>
      <c r="E21" s="53"/>
    </row>
    <row r="22" spans="1:6">
      <c r="B22" s="51"/>
      <c r="C22" s="55"/>
      <c r="D22" s="169" t="s">
        <v>256</v>
      </c>
      <c r="E22" s="53"/>
    </row>
    <row r="23" spans="1:6">
      <c r="B23" s="51"/>
      <c r="C23" s="55"/>
      <c r="D23" s="169" t="s">
        <v>257</v>
      </c>
      <c r="E23" s="53"/>
    </row>
    <row r="24" spans="1:6">
      <c r="B24" s="54" t="s">
        <v>109</v>
      </c>
      <c r="C24" s="63" t="s">
        <v>37</v>
      </c>
      <c r="D24" s="165"/>
      <c r="E24" s="53"/>
    </row>
    <row r="25" spans="1:6">
      <c r="B25" s="51"/>
      <c r="C25" s="52"/>
      <c r="D25" s="170" t="s">
        <v>258</v>
      </c>
      <c r="E25" s="53"/>
    </row>
    <row r="26" spans="1:6" ht="16">
      <c r="B26" s="517" t="s">
        <v>32</v>
      </c>
      <c r="C26" s="518"/>
      <c r="D26" s="53"/>
      <c r="E26" s="53"/>
    </row>
    <row r="27" spans="1:6">
      <c r="B27" s="55"/>
      <c r="C27" s="52"/>
      <c r="D27" s="53"/>
      <c r="E27" s="53"/>
    </row>
    <row r="28" spans="1:6" ht="14">
      <c r="B28" s="64" t="s">
        <v>110</v>
      </c>
      <c r="C28" s="510" t="s">
        <v>26</v>
      </c>
      <c r="D28" s="515"/>
      <c r="E28" s="515"/>
      <c r="F28" s="1"/>
    </row>
    <row r="29" spans="1:6" ht="12.75" customHeight="1">
      <c r="B29" s="65"/>
      <c r="C29" s="66" t="s">
        <v>27</v>
      </c>
      <c r="D29" s="66" t="s">
        <v>111</v>
      </c>
      <c r="E29" s="67" t="s">
        <v>18</v>
      </c>
    </row>
    <row r="30" spans="1:6" s="1" customFormat="1" ht="13.5" customHeight="1">
      <c r="A30"/>
      <c r="B30" s="68"/>
      <c r="C30" s="69" t="s">
        <v>31</v>
      </c>
      <c r="D30" s="70" t="s">
        <v>112</v>
      </c>
      <c r="E30" s="71"/>
      <c r="F30"/>
    </row>
    <row r="31" spans="1:6" ht="14">
      <c r="B31" s="68"/>
      <c r="C31" s="72" t="s">
        <v>28</v>
      </c>
      <c r="D31" s="70" t="s">
        <v>113</v>
      </c>
      <c r="E31" s="71"/>
    </row>
    <row r="32" spans="1:6">
      <c r="B32" s="73"/>
      <c r="C32" s="74"/>
      <c r="D32" s="75"/>
      <c r="E32" s="76"/>
    </row>
    <row r="33" spans="2:5">
      <c r="B33" s="68"/>
      <c r="C33" s="66"/>
      <c r="D33" s="66"/>
      <c r="E33" s="66"/>
    </row>
    <row r="34" spans="2:5" ht="28">
      <c r="B34" s="65"/>
      <c r="C34" s="66" t="s">
        <v>38</v>
      </c>
      <c r="D34" s="66" t="s">
        <v>114</v>
      </c>
      <c r="E34" s="77" t="s">
        <v>18</v>
      </c>
    </row>
    <row r="35" spans="2:5" ht="14">
      <c r="B35" s="68"/>
      <c r="C35" s="101" t="s">
        <v>39</v>
      </c>
      <c r="D35" s="78" t="s">
        <v>115</v>
      </c>
      <c r="E35" s="79"/>
    </row>
    <row r="36" spans="2:5" ht="14">
      <c r="B36" s="68"/>
      <c r="C36" s="101" t="s">
        <v>40</v>
      </c>
      <c r="D36" s="78" t="s">
        <v>116</v>
      </c>
      <c r="E36" s="80"/>
    </row>
    <row r="37" spans="2:5" ht="14">
      <c r="B37" s="68"/>
      <c r="C37" s="101" t="s">
        <v>53</v>
      </c>
      <c r="D37" s="81" t="s">
        <v>117</v>
      </c>
      <c r="E37" s="80"/>
    </row>
    <row r="38" spans="2:5" ht="14">
      <c r="B38" s="68"/>
      <c r="C38" s="101" t="s">
        <v>41</v>
      </c>
      <c r="D38" s="81" t="s">
        <v>118</v>
      </c>
      <c r="E38" s="80"/>
    </row>
    <row r="39" spans="2:5" ht="14">
      <c r="B39" s="68"/>
      <c r="C39" s="101" t="s">
        <v>42</v>
      </c>
      <c r="D39" s="83" t="s">
        <v>119</v>
      </c>
      <c r="E39" s="79"/>
    </row>
    <row r="40" spans="2:5" ht="14">
      <c r="B40" s="68"/>
      <c r="C40" s="101" t="s">
        <v>43</v>
      </c>
      <c r="D40" s="83" t="s">
        <v>120</v>
      </c>
      <c r="E40" s="80"/>
    </row>
    <row r="41" spans="2:5" ht="28">
      <c r="B41" s="68"/>
      <c r="C41" s="102" t="s">
        <v>30</v>
      </c>
      <c r="D41" s="84" t="s">
        <v>121</v>
      </c>
      <c r="E41" s="80"/>
    </row>
    <row r="42" spans="2:5" ht="14">
      <c r="B42" s="68"/>
      <c r="C42" s="101" t="s">
        <v>122</v>
      </c>
      <c r="D42" s="79" t="s">
        <v>121</v>
      </c>
      <c r="E42" s="79"/>
    </row>
    <row r="43" spans="2:5">
      <c r="B43" s="68"/>
      <c r="C43" s="85"/>
      <c r="D43" s="86"/>
      <c r="E43" s="87"/>
    </row>
    <row r="44" spans="2:5">
      <c r="B44" s="68"/>
      <c r="C44" s="85"/>
      <c r="D44" s="86"/>
      <c r="E44" s="87"/>
    </row>
    <row r="45" spans="2:5">
      <c r="B45" s="68"/>
      <c r="C45" s="52"/>
      <c r="D45" s="53"/>
      <c r="E45" s="53"/>
    </row>
    <row r="46" spans="2:5">
      <c r="B46" s="88" t="s">
        <v>123</v>
      </c>
      <c r="C46" s="510" t="s">
        <v>124</v>
      </c>
      <c r="D46" s="515"/>
      <c r="E46" s="515"/>
    </row>
    <row r="47" spans="2:5" ht="12.75" customHeight="1">
      <c r="B47" s="88"/>
      <c r="C47" s="52"/>
      <c r="D47" s="53"/>
      <c r="E47" s="53"/>
    </row>
    <row r="48" spans="2:5">
      <c r="B48" s="88" t="s">
        <v>125</v>
      </c>
      <c r="C48" s="510" t="s">
        <v>126</v>
      </c>
      <c r="D48" s="515"/>
      <c r="E48" s="515"/>
    </row>
    <row r="49" spans="1:6" ht="12.75" customHeight="1">
      <c r="B49" s="88"/>
      <c r="C49" s="52"/>
      <c r="D49" s="53"/>
      <c r="E49" s="53"/>
    </row>
    <row r="50" spans="1:6" ht="26.25" customHeight="1">
      <c r="B50" s="88" t="s">
        <v>127</v>
      </c>
      <c r="C50" s="510" t="s">
        <v>128</v>
      </c>
      <c r="D50" s="510"/>
      <c r="E50" s="510"/>
    </row>
    <row r="51" spans="1:6">
      <c r="B51" s="88"/>
      <c r="C51" s="89"/>
      <c r="D51" s="89"/>
      <c r="E51" s="89"/>
    </row>
    <row r="52" spans="1:6">
      <c r="B52" s="88" t="s">
        <v>129</v>
      </c>
      <c r="C52" s="510" t="s">
        <v>130</v>
      </c>
      <c r="D52" s="510"/>
      <c r="E52" s="510"/>
    </row>
    <row r="53" spans="1:6" ht="12.75" customHeight="1">
      <c r="B53" s="88"/>
      <c r="C53" s="52"/>
      <c r="D53" s="53"/>
      <c r="E53" s="53"/>
    </row>
    <row r="54" spans="1:6">
      <c r="B54" s="88" t="s">
        <v>131</v>
      </c>
      <c r="C54" s="510" t="s">
        <v>54</v>
      </c>
      <c r="D54" s="510"/>
      <c r="E54" s="510"/>
    </row>
    <row r="55" spans="1:6" ht="12.75" customHeight="1">
      <c r="B55" s="68"/>
      <c r="C55" s="52"/>
      <c r="D55" s="53"/>
      <c r="E55" s="53"/>
    </row>
    <row r="56" spans="1:6" ht="16">
      <c r="B56" s="162" t="s">
        <v>48</v>
      </c>
      <c r="C56" s="52"/>
      <c r="D56" s="53"/>
      <c r="E56" s="53"/>
    </row>
    <row r="57" spans="1:6">
      <c r="B57" s="51"/>
      <c r="C57" s="52"/>
      <c r="D57" s="53"/>
      <c r="E57" s="53"/>
    </row>
    <row r="58" spans="1:6" ht="24.75" customHeight="1">
      <c r="B58" s="163" t="s">
        <v>132</v>
      </c>
      <c r="C58" s="510" t="s">
        <v>26</v>
      </c>
      <c r="D58" s="515"/>
      <c r="E58" s="515"/>
      <c r="F58" s="1"/>
    </row>
    <row r="59" spans="1:6" ht="12.75" customHeight="1">
      <c r="B59" s="65"/>
      <c r="C59" s="90"/>
      <c r="D59" s="91"/>
      <c r="E59" s="91"/>
    </row>
    <row r="60" spans="1:6" s="1" customFormat="1" ht="28">
      <c r="A60"/>
      <c r="B60" s="65"/>
      <c r="C60" s="66" t="s">
        <v>49</v>
      </c>
      <c r="D60" s="66" t="s">
        <v>133</v>
      </c>
      <c r="E60" s="77" t="s">
        <v>18</v>
      </c>
      <c r="F60"/>
    </row>
    <row r="61" spans="1:6">
      <c r="B61" s="68"/>
      <c r="C61" s="69" t="s">
        <v>33</v>
      </c>
      <c r="D61" s="79" t="s">
        <v>134</v>
      </c>
      <c r="E61" s="79" t="s">
        <v>47</v>
      </c>
    </row>
    <row r="62" spans="1:6">
      <c r="B62" s="68"/>
      <c r="C62" s="69" t="s">
        <v>34</v>
      </c>
      <c r="D62" s="79" t="s">
        <v>44</v>
      </c>
      <c r="E62" s="79" t="s">
        <v>47</v>
      </c>
    </row>
    <row r="63" spans="1:6">
      <c r="B63" s="68"/>
      <c r="C63" s="82" t="s">
        <v>35</v>
      </c>
      <c r="D63" s="79" t="s">
        <v>135</v>
      </c>
      <c r="E63" s="79" t="s">
        <v>47</v>
      </c>
    </row>
    <row r="64" spans="1:6">
      <c r="B64" s="68"/>
      <c r="C64" s="82" t="s">
        <v>36</v>
      </c>
      <c r="D64" s="79" t="s">
        <v>44</v>
      </c>
      <c r="E64" s="79" t="s">
        <v>47</v>
      </c>
    </row>
    <row r="65" spans="2:6">
      <c r="B65" s="68"/>
      <c r="C65" s="92" t="s">
        <v>29</v>
      </c>
      <c r="D65" s="93"/>
      <c r="E65" s="79" t="s">
        <v>47</v>
      </c>
      <c r="F65" s="7"/>
    </row>
    <row r="66" spans="2:6" ht="33" customHeight="1">
      <c r="B66" s="68"/>
      <c r="C66" s="74"/>
      <c r="D66" s="66"/>
      <c r="E66" s="66"/>
      <c r="F66" s="94"/>
    </row>
    <row r="67" spans="2:6" ht="33" customHeight="1">
      <c r="B67" s="65"/>
      <c r="C67" s="66" t="s">
        <v>50</v>
      </c>
      <c r="D67" s="66" t="s">
        <v>136</v>
      </c>
      <c r="E67" s="77" t="s">
        <v>18</v>
      </c>
      <c r="F67" s="94"/>
    </row>
    <row r="68" spans="2:6" ht="14">
      <c r="B68" s="68"/>
      <c r="C68" s="103" t="s">
        <v>149</v>
      </c>
      <c r="D68" s="123" t="s">
        <v>137</v>
      </c>
      <c r="E68" s="95" t="s">
        <v>47</v>
      </c>
      <c r="F68" s="94"/>
    </row>
    <row r="69" spans="2:6" ht="14">
      <c r="B69" s="68"/>
      <c r="C69" s="103" t="s">
        <v>55</v>
      </c>
      <c r="D69" s="123" t="s">
        <v>138</v>
      </c>
      <c r="E69" s="95" t="s">
        <v>47</v>
      </c>
      <c r="F69" s="96"/>
    </row>
    <row r="70" spans="2:6" ht="28">
      <c r="B70" s="68"/>
      <c r="C70" s="103" t="s">
        <v>56</v>
      </c>
      <c r="D70" s="97" t="s">
        <v>121</v>
      </c>
      <c r="E70" s="95" t="s">
        <v>47</v>
      </c>
      <c r="F70" s="94"/>
    </row>
    <row r="71" spans="2:6" ht="70">
      <c r="B71" s="68"/>
      <c r="C71" s="103" t="s">
        <v>57</v>
      </c>
      <c r="D71" s="98" t="s">
        <v>139</v>
      </c>
      <c r="E71" s="95" t="s">
        <v>47</v>
      </c>
      <c r="F71" s="96"/>
    </row>
    <row r="72" spans="2:6" ht="28">
      <c r="B72" s="68"/>
      <c r="C72" s="103" t="s">
        <v>58</v>
      </c>
      <c r="D72" s="99" t="s">
        <v>140</v>
      </c>
      <c r="E72" s="95"/>
      <c r="F72" s="96"/>
    </row>
    <row r="73" spans="2:6" ht="42">
      <c r="B73" s="68"/>
      <c r="C73" s="103" t="s">
        <v>59</v>
      </c>
      <c r="D73" s="98" t="s">
        <v>141</v>
      </c>
      <c r="E73" s="95" t="s">
        <v>47</v>
      </c>
    </row>
    <row r="74" spans="2:6" ht="42">
      <c r="B74" s="68"/>
      <c r="C74" s="103" t="s">
        <v>60</v>
      </c>
      <c r="D74" s="98" t="s">
        <v>142</v>
      </c>
      <c r="E74" s="98" t="s">
        <v>143</v>
      </c>
    </row>
    <row r="75" spans="2:6">
      <c r="B75" s="51"/>
      <c r="C75" s="52"/>
      <c r="D75" s="53"/>
      <c r="E75" s="53"/>
    </row>
    <row r="76" spans="2:6">
      <c r="B76" s="88" t="s">
        <v>144</v>
      </c>
      <c r="C76" s="510" t="s">
        <v>145</v>
      </c>
      <c r="D76" s="510"/>
      <c r="E76" s="510"/>
    </row>
    <row r="77" spans="2:6" ht="39" customHeight="1">
      <c r="B77" s="54"/>
      <c r="C77" s="100" t="s">
        <v>51</v>
      </c>
      <c r="D77" s="8" t="s">
        <v>20</v>
      </c>
      <c r="E77" s="53"/>
    </row>
    <row r="78" spans="2:6">
      <c r="B78" s="54"/>
      <c r="C78" s="9"/>
      <c r="D78" s="53"/>
      <c r="E78" s="53"/>
    </row>
    <row r="79" spans="2:6">
      <c r="B79" s="88" t="s">
        <v>146</v>
      </c>
      <c r="C79" s="510" t="s">
        <v>147</v>
      </c>
      <c r="D79" s="510"/>
      <c r="E79" s="510"/>
    </row>
    <row r="80" spans="2:6" ht="28.5" customHeight="1">
      <c r="B80" s="54"/>
      <c r="C80" s="52"/>
      <c r="D80" s="53"/>
      <c r="E80" s="53"/>
    </row>
    <row r="81" spans="2:5">
      <c r="B81" s="88" t="s">
        <v>148</v>
      </c>
      <c r="C81" s="510" t="s">
        <v>61</v>
      </c>
      <c r="D81" s="510"/>
      <c r="E81" s="510"/>
    </row>
    <row r="82" spans="2:5" ht="12.75" customHeight="1">
      <c r="B82" s="51"/>
      <c r="C82" s="52"/>
      <c r="D82" s="53"/>
      <c r="E82" s="53"/>
    </row>
    <row r="83" spans="2:5">
      <c r="B83" s="510" t="s">
        <v>62</v>
      </c>
      <c r="C83" s="510"/>
      <c r="D83" s="510"/>
      <c r="E83" s="510"/>
    </row>
    <row r="84" spans="2:5" ht="12.75" customHeight="1"/>
  </sheetData>
  <sheetProtection password="839F" sheet="1" objects="1" scenarios="1"/>
  <mergeCells count="15">
    <mergeCell ref="B8:K8"/>
    <mergeCell ref="B26:C26"/>
    <mergeCell ref="C28:E28"/>
    <mergeCell ref="C46:E46"/>
    <mergeCell ref="C48:E48"/>
    <mergeCell ref="C79:E79"/>
    <mergeCell ref="C81:E81"/>
    <mergeCell ref="B83:E83"/>
    <mergeCell ref="D16:E16"/>
    <mergeCell ref="B9:E9"/>
    <mergeCell ref="C50:E50"/>
    <mergeCell ref="C52:E52"/>
    <mergeCell ref="C54:E54"/>
    <mergeCell ref="C58:E58"/>
    <mergeCell ref="C76:E76"/>
  </mergeCells>
  <hyperlinks>
    <hyperlink ref="D77" r:id="rId1" xr:uid="{00000000-0004-0000-0100-000000000000}"/>
  </hyperlinks>
  <pageMargins left="0.7" right="0.7" top="0.75" bottom="0.75" header="0.3" footer="0.3"/>
  <pageSetup scale="54" orientation="portrait"/>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J80"/>
  <sheetViews>
    <sheetView showGridLines="0" topLeftCell="A3" zoomScale="80" zoomScaleNormal="80" zoomScaleSheetLayoutView="70" zoomScalePageLayoutView="60" workbookViewId="0">
      <selection activeCell="A13" sqref="A13:C14"/>
    </sheetView>
  </sheetViews>
  <sheetFormatPr baseColWidth="10" defaultColWidth="9.1640625" defaultRowHeight="13"/>
  <cols>
    <col min="1" max="1" width="5.1640625" customWidth="1"/>
    <col min="2" max="2" width="50.1640625" style="1" customWidth="1"/>
    <col min="3" max="3" width="16.33203125" customWidth="1"/>
    <col min="4" max="4" width="16" customWidth="1"/>
    <col min="5" max="5" width="15.83203125" customWidth="1"/>
    <col min="6" max="6" width="15" style="3" customWidth="1"/>
    <col min="7" max="7" width="16" style="3" customWidth="1"/>
    <col min="8" max="8" width="13.5" style="3" customWidth="1"/>
    <col min="9" max="9" width="8.1640625" style="3" customWidth="1"/>
    <col min="10" max="10" width="4.83203125" customWidth="1"/>
  </cols>
  <sheetData>
    <row r="1" spans="1:10" ht="12.75" customHeight="1">
      <c r="A1" s="258"/>
      <c r="B1" s="259"/>
      <c r="C1" s="259"/>
      <c r="D1" s="541"/>
      <c r="E1" s="542"/>
      <c r="F1" s="542"/>
      <c r="G1" s="542"/>
      <c r="H1" s="542"/>
      <c r="I1" s="542"/>
      <c r="J1" s="543"/>
    </row>
    <row r="2" spans="1:10" ht="12.75" customHeight="1">
      <c r="A2" s="260"/>
      <c r="B2" s="261"/>
      <c r="C2" s="261"/>
      <c r="D2" s="544"/>
      <c r="E2" s="545"/>
      <c r="F2" s="545"/>
      <c r="G2" s="545"/>
      <c r="H2" s="545"/>
      <c r="I2" s="545"/>
      <c r="J2" s="546"/>
    </row>
    <row r="3" spans="1:10" ht="12.75" customHeight="1">
      <c r="A3" s="260"/>
      <c r="B3" s="261"/>
      <c r="C3" s="261"/>
      <c r="D3" s="544"/>
      <c r="E3" s="545"/>
      <c r="F3" s="545"/>
      <c r="G3" s="545"/>
      <c r="H3" s="545"/>
      <c r="I3" s="545"/>
      <c r="J3" s="546"/>
    </row>
    <row r="4" spans="1:10" ht="12.75" customHeight="1">
      <c r="A4" s="260"/>
      <c r="B4" s="261"/>
      <c r="C4" s="261"/>
      <c r="D4" s="544"/>
      <c r="E4" s="545"/>
      <c r="F4" s="545"/>
      <c r="G4" s="545"/>
      <c r="H4" s="545"/>
      <c r="I4" s="545"/>
      <c r="J4" s="546"/>
    </row>
    <row r="5" spans="1:10" ht="12.75" customHeight="1">
      <c r="A5" s="260"/>
      <c r="B5" s="261"/>
      <c r="C5" s="261"/>
      <c r="D5" s="544"/>
      <c r="E5" s="545"/>
      <c r="F5" s="545"/>
      <c r="G5" s="545"/>
      <c r="H5" s="545"/>
      <c r="I5" s="545"/>
      <c r="J5" s="546"/>
    </row>
    <row r="6" spans="1:10" ht="12.75" customHeight="1">
      <c r="A6" s="260"/>
      <c r="B6" s="261"/>
      <c r="C6" s="261"/>
      <c r="D6" s="544"/>
      <c r="E6" s="545"/>
      <c r="F6" s="545"/>
      <c r="G6" s="545"/>
      <c r="H6" s="545"/>
      <c r="I6" s="545"/>
      <c r="J6" s="546"/>
    </row>
    <row r="7" spans="1:10" ht="12.75" customHeight="1">
      <c r="A7" s="260"/>
      <c r="B7" s="261"/>
      <c r="C7" s="261"/>
      <c r="D7" s="544"/>
      <c r="E7" s="545"/>
      <c r="F7" s="545"/>
      <c r="G7" s="545"/>
      <c r="H7" s="545"/>
      <c r="I7" s="545"/>
      <c r="J7" s="546"/>
    </row>
    <row r="8" spans="1:10" s="16" customFormat="1" ht="26.25" customHeight="1">
      <c r="A8" s="260"/>
      <c r="B8" s="261"/>
      <c r="C8" s="261"/>
      <c r="D8" s="544"/>
      <c r="E8" s="545"/>
      <c r="F8" s="545"/>
      <c r="G8" s="545"/>
      <c r="H8" s="545"/>
      <c r="I8" s="545"/>
      <c r="J8" s="546"/>
    </row>
    <row r="9" spans="1:10" s="7" customFormat="1" ht="12.75" customHeight="1">
      <c r="A9" s="260"/>
      <c r="B9" s="261"/>
      <c r="C9" s="261"/>
      <c r="D9" s="544"/>
      <c r="E9" s="545"/>
      <c r="F9" s="545"/>
      <c r="G9" s="545"/>
      <c r="H9" s="545"/>
      <c r="I9" s="545"/>
      <c r="J9" s="546"/>
    </row>
    <row r="10" spans="1:10" s="7" customFormat="1" ht="12.75" customHeight="1">
      <c r="A10" s="260"/>
      <c r="B10" s="261"/>
      <c r="C10" s="261"/>
      <c r="D10" s="544"/>
      <c r="E10" s="545"/>
      <c r="F10" s="545"/>
      <c r="G10" s="545"/>
      <c r="H10" s="545"/>
      <c r="I10" s="545"/>
      <c r="J10" s="546"/>
    </row>
    <row r="11" spans="1:10" s="7" customFormat="1" ht="12.75" customHeight="1">
      <c r="A11" s="260"/>
      <c r="B11" s="261"/>
      <c r="C11" s="261"/>
      <c r="D11" s="544"/>
      <c r="E11" s="545"/>
      <c r="F11" s="545"/>
      <c r="G11" s="545"/>
      <c r="H11" s="545"/>
      <c r="I11" s="545"/>
      <c r="J11" s="546"/>
    </row>
    <row r="12" spans="1:10" s="7" customFormat="1" ht="13.5" customHeight="1" thickBot="1">
      <c r="A12" s="262"/>
      <c r="B12" s="263"/>
      <c r="C12" s="263"/>
      <c r="D12" s="544"/>
      <c r="E12" s="545"/>
      <c r="F12" s="545"/>
      <c r="G12" s="545"/>
      <c r="H12" s="545"/>
      <c r="I12" s="545"/>
      <c r="J12" s="546"/>
    </row>
    <row r="13" spans="1:10" s="7" customFormat="1" ht="12.75" customHeight="1">
      <c r="A13" s="550" t="s">
        <v>361</v>
      </c>
      <c r="B13" s="551"/>
      <c r="C13" s="551"/>
      <c r="D13" s="544"/>
      <c r="E13" s="545"/>
      <c r="F13" s="545"/>
      <c r="G13" s="545"/>
      <c r="H13" s="545"/>
      <c r="I13" s="545"/>
      <c r="J13" s="546"/>
    </row>
    <row r="14" spans="1:10" s="7" customFormat="1" ht="57" customHeight="1" thickBot="1">
      <c r="A14" s="552"/>
      <c r="B14" s="553"/>
      <c r="C14" s="553"/>
      <c r="D14" s="544"/>
      <c r="E14" s="545"/>
      <c r="F14" s="545"/>
      <c r="G14" s="545"/>
      <c r="H14" s="545"/>
      <c r="I14" s="545"/>
      <c r="J14" s="546"/>
    </row>
    <row r="15" spans="1:10" s="7" customFormat="1" ht="12.75" customHeight="1">
      <c r="A15" s="537" t="s">
        <v>342</v>
      </c>
      <c r="B15" s="538"/>
      <c r="C15" s="538"/>
      <c r="D15" s="544"/>
      <c r="E15" s="545"/>
      <c r="F15" s="545"/>
      <c r="G15" s="545"/>
      <c r="H15" s="545"/>
      <c r="I15" s="545"/>
      <c r="J15" s="546"/>
    </row>
    <row r="16" spans="1:10" s="7" customFormat="1" ht="13.5" customHeight="1" thickBot="1">
      <c r="A16" s="539"/>
      <c r="B16" s="540"/>
      <c r="C16" s="540"/>
      <c r="D16" s="544"/>
      <c r="E16" s="545"/>
      <c r="F16" s="545"/>
      <c r="G16" s="545"/>
      <c r="H16" s="545"/>
      <c r="I16" s="545"/>
      <c r="J16" s="546"/>
    </row>
    <row r="17" spans="1:10" s="7" customFormat="1" ht="12.75" customHeight="1">
      <c r="A17" s="537" t="s">
        <v>276</v>
      </c>
      <c r="B17" s="538"/>
      <c r="C17" s="538"/>
      <c r="D17" s="544"/>
      <c r="E17" s="545"/>
      <c r="F17" s="545"/>
      <c r="G17" s="545"/>
      <c r="H17" s="545"/>
      <c r="I17" s="545"/>
      <c r="J17" s="546"/>
    </row>
    <row r="18" spans="1:10" s="7" customFormat="1" ht="13.5" customHeight="1" thickBot="1">
      <c r="A18" s="539"/>
      <c r="B18" s="540"/>
      <c r="C18" s="540"/>
      <c r="D18" s="544"/>
      <c r="E18" s="545"/>
      <c r="F18" s="545"/>
      <c r="G18" s="545"/>
      <c r="H18" s="545"/>
      <c r="I18" s="545"/>
      <c r="J18" s="546"/>
    </row>
    <row r="19" spans="1:10" s="7" customFormat="1" ht="12.75" customHeight="1">
      <c r="A19" s="537" t="s">
        <v>277</v>
      </c>
      <c r="B19" s="538"/>
      <c r="C19" s="538"/>
      <c r="D19" s="544"/>
      <c r="E19" s="545"/>
      <c r="F19" s="545"/>
      <c r="G19" s="545"/>
      <c r="H19" s="545"/>
      <c r="I19" s="545"/>
      <c r="J19" s="546"/>
    </row>
    <row r="20" spans="1:10" s="7" customFormat="1" ht="13.5" customHeight="1" thickBot="1">
      <c r="A20" s="539"/>
      <c r="B20" s="540"/>
      <c r="C20" s="540"/>
      <c r="D20" s="547"/>
      <c r="E20" s="548"/>
      <c r="F20" s="548"/>
      <c r="G20" s="548"/>
      <c r="H20" s="548"/>
      <c r="I20" s="548"/>
      <c r="J20" s="549"/>
    </row>
    <row r="21" spans="1:10" s="7" customFormat="1" ht="12.75" customHeight="1">
      <c r="A21" s="31"/>
      <c r="B21" s="31"/>
      <c r="C21" s="31"/>
      <c r="D21" s="173"/>
      <c r="E21" s="31"/>
      <c r="F21" s="32"/>
      <c r="G21" s="32"/>
      <c r="H21" s="32"/>
      <c r="I21" s="32"/>
      <c r="J21" s="32"/>
    </row>
    <row r="22" spans="1:10" s="7" customFormat="1" ht="1.5" customHeight="1" thickBot="1">
      <c r="B22" s="16"/>
      <c r="F22" s="29"/>
      <c r="G22" s="13"/>
      <c r="H22" s="13"/>
      <c r="I22" s="13"/>
    </row>
    <row r="23" spans="1:10" s="7" customFormat="1" ht="12.75" customHeight="1">
      <c r="B23" s="574" t="s">
        <v>96</v>
      </c>
      <c r="C23" s="583"/>
      <c r="D23" s="584"/>
      <c r="E23" s="584"/>
      <c r="F23" s="584"/>
      <c r="G23" s="584"/>
      <c r="H23" s="584"/>
      <c r="I23" s="584"/>
      <c r="J23" s="585"/>
    </row>
    <row r="24" spans="1:10" s="7" customFormat="1">
      <c r="B24" s="575"/>
      <c r="C24" s="586"/>
      <c r="D24" s="587"/>
      <c r="E24" s="587"/>
      <c r="F24" s="587"/>
      <c r="G24" s="587"/>
      <c r="H24" s="587"/>
      <c r="I24" s="587"/>
      <c r="J24" s="588"/>
    </row>
    <row r="25" spans="1:10" s="7" customFormat="1">
      <c r="B25" s="575"/>
      <c r="C25" s="586"/>
      <c r="D25" s="587"/>
      <c r="E25" s="587"/>
      <c r="F25" s="587"/>
      <c r="G25" s="587"/>
      <c r="H25" s="587"/>
      <c r="I25" s="587"/>
      <c r="J25" s="588"/>
    </row>
    <row r="26" spans="1:10" s="7" customFormat="1" ht="18.75" customHeight="1" thickBot="1">
      <c r="B26" s="576"/>
      <c r="C26" s="589"/>
      <c r="D26" s="590"/>
      <c r="E26" s="590"/>
      <c r="F26" s="590"/>
      <c r="G26" s="590"/>
      <c r="H26" s="590"/>
      <c r="I26" s="590"/>
      <c r="J26" s="591"/>
    </row>
    <row r="27" spans="1:10" s="7" customFormat="1" ht="12.75" customHeight="1">
      <c r="B27" s="574" t="s">
        <v>66</v>
      </c>
      <c r="C27" s="528"/>
      <c r="D27" s="529"/>
      <c r="E27" s="529"/>
      <c r="F27" s="529"/>
      <c r="G27" s="529"/>
      <c r="H27" s="529"/>
      <c r="I27" s="529"/>
      <c r="J27" s="530"/>
    </row>
    <row r="28" spans="1:10" s="7" customFormat="1" ht="12.75" customHeight="1">
      <c r="B28" s="575"/>
      <c r="C28" s="531"/>
      <c r="D28" s="532"/>
      <c r="E28" s="532"/>
      <c r="F28" s="532"/>
      <c r="G28" s="532"/>
      <c r="H28" s="532"/>
      <c r="I28" s="532"/>
      <c r="J28" s="533"/>
    </row>
    <row r="29" spans="1:10" s="7" customFormat="1" ht="12.75" customHeight="1">
      <c r="B29" s="575"/>
      <c r="C29" s="531"/>
      <c r="D29" s="532"/>
      <c r="E29" s="532"/>
      <c r="F29" s="532"/>
      <c r="G29" s="532"/>
      <c r="H29" s="532"/>
      <c r="I29" s="532"/>
      <c r="J29" s="533"/>
    </row>
    <row r="30" spans="1:10" s="7" customFormat="1" ht="12.75" customHeight="1">
      <c r="B30" s="575"/>
      <c r="C30" s="531"/>
      <c r="D30" s="532"/>
      <c r="E30" s="532"/>
      <c r="F30" s="532"/>
      <c r="G30" s="532"/>
      <c r="H30" s="532"/>
      <c r="I30" s="532"/>
      <c r="J30" s="533"/>
    </row>
    <row r="31" spans="1:10" s="7" customFormat="1" ht="12.75" customHeight="1" thickBot="1">
      <c r="B31" s="576"/>
      <c r="C31" s="534"/>
      <c r="D31" s="535"/>
      <c r="E31" s="535"/>
      <c r="F31" s="535"/>
      <c r="G31" s="535"/>
      <c r="H31" s="535"/>
      <c r="I31" s="535"/>
      <c r="J31" s="536"/>
    </row>
    <row r="32" spans="1:10" s="7" customFormat="1" ht="180.75" customHeight="1" thickBot="1">
      <c r="B32" s="241" t="s">
        <v>261</v>
      </c>
      <c r="C32" s="577"/>
      <c r="D32" s="578"/>
      <c r="E32" s="578"/>
      <c r="F32" s="578"/>
      <c r="G32" s="578"/>
      <c r="H32" s="578"/>
      <c r="I32" s="578"/>
      <c r="J32" s="579"/>
    </row>
    <row r="33" spans="2:10" s="7" customFormat="1">
      <c r="B33" s="30"/>
      <c r="C33" s="30"/>
      <c r="D33" s="30"/>
      <c r="E33" s="30"/>
      <c r="F33" s="30"/>
      <c r="G33" s="30"/>
      <c r="H33" s="30"/>
      <c r="I33" s="30"/>
      <c r="J33" s="30"/>
    </row>
    <row r="34" spans="2:10" s="7" customFormat="1" ht="17" thickBot="1">
      <c r="B34" s="35"/>
      <c r="C34" s="37"/>
      <c r="D34" s="37"/>
      <c r="E34" s="38"/>
      <c r="F34" s="264"/>
      <c r="G34" s="36"/>
      <c r="H34" s="13"/>
      <c r="I34" s="13"/>
    </row>
    <row r="35" spans="2:10" s="7" customFormat="1" ht="15" customHeight="1">
      <c r="B35" s="572" t="s">
        <v>98</v>
      </c>
      <c r="C35" s="580" t="s">
        <v>102</v>
      </c>
      <c r="D35" s="581"/>
      <c r="E35" s="582"/>
      <c r="F35" s="39"/>
      <c r="G35" s="39"/>
      <c r="H35" s="13"/>
      <c r="I35" s="13"/>
    </row>
    <row r="36" spans="2:10" s="7" customFormat="1" ht="17" thickBot="1">
      <c r="B36" s="573"/>
      <c r="C36" s="492" t="s">
        <v>301</v>
      </c>
      <c r="D36" s="493" t="s">
        <v>302</v>
      </c>
      <c r="E36" s="494" t="s">
        <v>303</v>
      </c>
      <c r="F36" s="33"/>
      <c r="G36" s="33"/>
      <c r="H36" s="13"/>
      <c r="I36" s="13"/>
    </row>
    <row r="37" spans="2:10" s="7" customFormat="1" ht="15" customHeight="1">
      <c r="B37" s="196" t="s">
        <v>99</v>
      </c>
      <c r="C37" s="495"/>
      <c r="D37" s="496"/>
      <c r="E37" s="497"/>
      <c r="F37" s="592"/>
      <c r="G37" s="592"/>
      <c r="H37" s="13"/>
      <c r="I37" s="13"/>
    </row>
    <row r="38" spans="2:10" s="7" customFormat="1" ht="15" customHeight="1" thickBot="1">
      <c r="B38" s="490" t="s">
        <v>100</v>
      </c>
      <c r="C38" s="498"/>
      <c r="D38" s="499"/>
      <c r="E38" s="500"/>
      <c r="F38" s="592"/>
      <c r="G38" s="592"/>
      <c r="H38" s="13"/>
      <c r="I38" s="13"/>
    </row>
    <row r="39" spans="2:10" s="7" customFormat="1" ht="15" customHeight="1" thickBot="1">
      <c r="B39" s="491" t="s">
        <v>101</v>
      </c>
      <c r="C39" s="504"/>
      <c r="D39" s="505"/>
      <c r="E39" s="506"/>
      <c r="F39" s="592"/>
      <c r="G39" s="592"/>
      <c r="H39" s="13"/>
      <c r="I39" s="13"/>
    </row>
    <row r="40" spans="2:10" s="7" customFormat="1" ht="15" customHeight="1">
      <c r="B40" s="16"/>
      <c r="C40" s="34"/>
      <c r="D40" s="34"/>
      <c r="E40" s="40"/>
      <c r="F40" s="592"/>
      <c r="G40" s="592"/>
      <c r="H40" s="13"/>
      <c r="I40" s="13"/>
    </row>
    <row r="41" spans="2:10" ht="14" thickBot="1"/>
    <row r="42" spans="2:10">
      <c r="B42" s="596" t="s">
        <v>151</v>
      </c>
      <c r="C42" s="598" t="s">
        <v>67</v>
      </c>
      <c r="D42" s="600" t="s">
        <v>68</v>
      </c>
      <c r="E42" s="601" t="s">
        <v>259</v>
      </c>
      <c r="F42" s="603" t="s">
        <v>69</v>
      </c>
      <c r="G42" s="604"/>
      <c r="H42" s="605"/>
    </row>
    <row r="43" spans="2:10" ht="15" thickBot="1">
      <c r="B43" s="597"/>
      <c r="C43" s="599"/>
      <c r="D43" s="599"/>
      <c r="E43" s="602"/>
      <c r="F43" s="337"/>
      <c r="G43" s="41" t="s">
        <v>70</v>
      </c>
      <c r="H43" s="42" t="s">
        <v>71</v>
      </c>
    </row>
    <row r="44" spans="2:10" ht="16">
      <c r="B44" s="606"/>
      <c r="C44" s="556"/>
      <c r="D44" s="558"/>
      <c r="E44" s="560"/>
      <c r="F44" s="326" t="s">
        <v>319</v>
      </c>
      <c r="G44" s="301"/>
      <c r="H44" s="312"/>
    </row>
    <row r="45" spans="2:10">
      <c r="B45" s="568"/>
      <c r="C45" s="557"/>
      <c r="D45" s="559"/>
      <c r="E45" s="561"/>
      <c r="F45" s="327" t="s">
        <v>320</v>
      </c>
      <c r="G45" s="243"/>
      <c r="H45" s="313"/>
    </row>
    <row r="46" spans="2:10">
      <c r="B46" s="568"/>
      <c r="C46" s="557"/>
      <c r="D46" s="559"/>
      <c r="E46" s="562"/>
      <c r="F46" s="328" t="s">
        <v>321</v>
      </c>
      <c r="G46" s="243"/>
      <c r="H46" s="313"/>
    </row>
    <row r="47" spans="2:10" ht="16">
      <c r="B47" s="568"/>
      <c r="C47" s="557"/>
      <c r="D47" s="559"/>
      <c r="E47" s="567"/>
      <c r="F47" s="329" t="s">
        <v>319</v>
      </c>
      <c r="G47" s="242"/>
      <c r="H47" s="314"/>
    </row>
    <row r="48" spans="2:10">
      <c r="B48" s="568"/>
      <c r="C48" s="557"/>
      <c r="D48" s="559"/>
      <c r="E48" s="561"/>
      <c r="F48" s="327" t="s">
        <v>320</v>
      </c>
      <c r="G48" s="243"/>
      <c r="H48" s="313"/>
    </row>
    <row r="49" spans="2:8">
      <c r="B49" s="568"/>
      <c r="C49" s="557"/>
      <c r="D49" s="559"/>
      <c r="E49" s="562"/>
      <c r="F49" s="328" t="s">
        <v>321</v>
      </c>
      <c r="G49" s="243"/>
      <c r="H49" s="313"/>
    </row>
    <row r="50" spans="2:8" ht="16">
      <c r="B50" s="568"/>
      <c r="C50" s="557"/>
      <c r="D50" s="559"/>
      <c r="E50" s="561"/>
      <c r="F50" s="329" t="s">
        <v>319</v>
      </c>
      <c r="G50" s="242"/>
      <c r="H50" s="314"/>
    </row>
    <row r="51" spans="2:8">
      <c r="B51" s="568"/>
      <c r="C51" s="557"/>
      <c r="D51" s="559"/>
      <c r="E51" s="561"/>
      <c r="F51" s="327" t="s">
        <v>320</v>
      </c>
      <c r="G51" s="243"/>
      <c r="H51" s="313"/>
    </row>
    <row r="52" spans="2:8">
      <c r="B52" s="568"/>
      <c r="C52" s="557"/>
      <c r="D52" s="559"/>
      <c r="E52" s="562"/>
      <c r="F52" s="328" t="s">
        <v>321</v>
      </c>
      <c r="G52" s="243"/>
      <c r="H52" s="313"/>
    </row>
    <row r="53" spans="2:8" ht="16">
      <c r="B53" s="568"/>
      <c r="C53" s="557"/>
      <c r="D53" s="559"/>
      <c r="E53" s="570"/>
      <c r="F53" s="329" t="s">
        <v>319</v>
      </c>
      <c r="G53" s="242"/>
      <c r="H53" s="314"/>
    </row>
    <row r="54" spans="2:8">
      <c r="B54" s="568"/>
      <c r="C54" s="557"/>
      <c r="D54" s="559"/>
      <c r="E54" s="570"/>
      <c r="F54" s="327" t="s">
        <v>320</v>
      </c>
      <c r="G54" s="243"/>
      <c r="H54" s="313"/>
    </row>
    <row r="55" spans="2:8" ht="14" thickBot="1">
      <c r="B55" s="569"/>
      <c r="C55" s="564"/>
      <c r="D55" s="565"/>
      <c r="E55" s="571"/>
      <c r="F55" s="330" t="s">
        <v>321</v>
      </c>
      <c r="G55" s="302"/>
      <c r="H55" s="315"/>
    </row>
    <row r="56" spans="2:8" ht="16">
      <c r="B56" s="554"/>
      <c r="C56" s="556"/>
      <c r="D56" s="558"/>
      <c r="E56" s="560"/>
      <c r="F56" s="326" t="s">
        <v>319</v>
      </c>
      <c r="G56" s="291"/>
      <c r="H56" s="319"/>
    </row>
    <row r="57" spans="2:8">
      <c r="B57" s="555"/>
      <c r="C57" s="557"/>
      <c r="D57" s="559"/>
      <c r="E57" s="561"/>
      <c r="F57" s="327" t="s">
        <v>320</v>
      </c>
      <c r="G57" s="244"/>
      <c r="H57" s="320"/>
    </row>
    <row r="58" spans="2:8">
      <c r="B58" s="555"/>
      <c r="C58" s="557"/>
      <c r="D58" s="559"/>
      <c r="E58" s="562"/>
      <c r="F58" s="328" t="s">
        <v>321</v>
      </c>
      <c r="G58" s="244"/>
      <c r="H58" s="320"/>
    </row>
    <row r="59" spans="2:8" ht="16">
      <c r="B59" s="555"/>
      <c r="C59" s="557"/>
      <c r="D59" s="559"/>
      <c r="E59" s="567"/>
      <c r="F59" s="329" t="s">
        <v>319</v>
      </c>
      <c r="G59" s="245"/>
      <c r="H59" s="321"/>
    </row>
    <row r="60" spans="2:8">
      <c r="B60" s="555"/>
      <c r="C60" s="557"/>
      <c r="D60" s="559"/>
      <c r="E60" s="561"/>
      <c r="F60" s="327" t="s">
        <v>320</v>
      </c>
      <c r="G60" s="244"/>
      <c r="H60" s="320"/>
    </row>
    <row r="61" spans="2:8" ht="14" thickBot="1">
      <c r="B61" s="563"/>
      <c r="C61" s="564"/>
      <c r="D61" s="565"/>
      <c r="E61" s="566"/>
      <c r="F61" s="330" t="s">
        <v>321</v>
      </c>
      <c r="G61" s="296"/>
      <c r="H61" s="322"/>
    </row>
    <row r="62" spans="2:8" ht="16">
      <c r="B62" s="554"/>
      <c r="C62" s="556"/>
      <c r="D62" s="558"/>
      <c r="E62" s="560"/>
      <c r="F62" s="326" t="s">
        <v>319</v>
      </c>
      <c r="G62" s="291"/>
      <c r="H62" s="319"/>
    </row>
    <row r="63" spans="2:8">
      <c r="B63" s="555"/>
      <c r="C63" s="557"/>
      <c r="D63" s="559"/>
      <c r="E63" s="561"/>
      <c r="F63" s="327" t="s">
        <v>320</v>
      </c>
      <c r="G63" s="244"/>
      <c r="H63" s="320"/>
    </row>
    <row r="64" spans="2:8">
      <c r="B64" s="555"/>
      <c r="C64" s="557"/>
      <c r="D64" s="559"/>
      <c r="E64" s="562"/>
      <c r="F64" s="328" t="s">
        <v>321</v>
      </c>
      <c r="G64" s="244"/>
      <c r="H64" s="320"/>
    </row>
    <row r="65" spans="2:8" ht="16">
      <c r="B65" s="555"/>
      <c r="C65" s="557"/>
      <c r="D65" s="559"/>
      <c r="E65" s="567"/>
      <c r="F65" s="329" t="s">
        <v>319</v>
      </c>
      <c r="G65" s="246"/>
      <c r="H65" s="321"/>
    </row>
    <row r="66" spans="2:8">
      <c r="B66" s="555"/>
      <c r="C66" s="557"/>
      <c r="D66" s="559"/>
      <c r="E66" s="561"/>
      <c r="F66" s="327" t="s">
        <v>320</v>
      </c>
      <c r="G66" s="244"/>
      <c r="H66" s="320"/>
    </row>
    <row r="67" spans="2:8">
      <c r="B67" s="555"/>
      <c r="C67" s="557"/>
      <c r="D67" s="559"/>
      <c r="E67" s="562"/>
      <c r="F67" s="328" t="s">
        <v>321</v>
      </c>
      <c r="G67" s="244"/>
      <c r="H67" s="320"/>
    </row>
    <row r="68" spans="2:8" ht="16">
      <c r="B68" s="555"/>
      <c r="C68" s="557"/>
      <c r="D68" s="559"/>
      <c r="E68" s="561"/>
      <c r="F68" s="329" t="s">
        <v>319</v>
      </c>
      <c r="G68" s="246"/>
      <c r="H68" s="321"/>
    </row>
    <row r="69" spans="2:8">
      <c r="B69" s="555"/>
      <c r="C69" s="557"/>
      <c r="D69" s="559"/>
      <c r="E69" s="561"/>
      <c r="F69" s="327" t="s">
        <v>320</v>
      </c>
      <c r="G69" s="244"/>
      <c r="H69" s="320"/>
    </row>
    <row r="70" spans="2:8" ht="14" thickBot="1">
      <c r="B70" s="563"/>
      <c r="C70" s="564"/>
      <c r="D70" s="565"/>
      <c r="E70" s="566"/>
      <c r="F70" s="330" t="s">
        <v>321</v>
      </c>
      <c r="G70" s="296"/>
      <c r="H70" s="322"/>
    </row>
    <row r="71" spans="2:8" ht="16">
      <c r="B71" s="554"/>
      <c r="C71" s="556"/>
      <c r="D71" s="558"/>
      <c r="E71" s="560"/>
      <c r="F71" s="326" t="s">
        <v>319</v>
      </c>
      <c r="G71" s="298"/>
      <c r="H71" s="319"/>
    </row>
    <row r="72" spans="2:8">
      <c r="B72" s="555"/>
      <c r="C72" s="557"/>
      <c r="D72" s="559"/>
      <c r="E72" s="561"/>
      <c r="F72" s="327" t="s">
        <v>320</v>
      </c>
      <c r="G72" s="244"/>
      <c r="H72" s="320"/>
    </row>
    <row r="73" spans="2:8">
      <c r="B73" s="555"/>
      <c r="C73" s="557"/>
      <c r="D73" s="559"/>
      <c r="E73" s="562"/>
      <c r="F73" s="328" t="s">
        <v>321</v>
      </c>
      <c r="G73" s="244"/>
      <c r="H73" s="320"/>
    </row>
    <row r="74" spans="2:8" ht="16">
      <c r="B74" s="555"/>
      <c r="C74" s="557"/>
      <c r="D74" s="559"/>
      <c r="E74" s="561"/>
      <c r="F74" s="329" t="s">
        <v>319</v>
      </c>
      <c r="G74" s="245"/>
      <c r="H74" s="321"/>
    </row>
    <row r="75" spans="2:8">
      <c r="B75" s="555"/>
      <c r="C75" s="557"/>
      <c r="D75" s="559"/>
      <c r="E75" s="561"/>
      <c r="F75" s="327" t="s">
        <v>320</v>
      </c>
      <c r="G75" s="244"/>
      <c r="H75" s="320"/>
    </row>
    <row r="76" spans="2:8" ht="14" thickBot="1">
      <c r="B76" s="563"/>
      <c r="C76" s="564"/>
      <c r="D76" s="565"/>
      <c r="E76" s="566"/>
      <c r="F76" s="330" t="s">
        <v>321</v>
      </c>
      <c r="G76" s="296"/>
      <c r="H76" s="322"/>
    </row>
    <row r="77" spans="2:8" ht="15.75" customHeight="1">
      <c r="B77" s="519"/>
      <c r="C77" s="522"/>
      <c r="D77" s="501"/>
      <c r="E77" s="525"/>
      <c r="F77" s="326" t="s">
        <v>319</v>
      </c>
      <c r="G77" s="291"/>
      <c r="H77" s="319"/>
    </row>
    <row r="78" spans="2:8" ht="12.75" customHeight="1">
      <c r="B78" s="520"/>
      <c r="C78" s="523"/>
      <c r="D78" s="502"/>
      <c r="E78" s="526"/>
      <c r="F78" s="327" t="s">
        <v>320</v>
      </c>
      <c r="G78" s="244"/>
      <c r="H78" s="320"/>
    </row>
    <row r="79" spans="2:8" ht="13.5" customHeight="1" thickBot="1">
      <c r="B79" s="521"/>
      <c r="C79" s="524"/>
      <c r="D79" s="503"/>
      <c r="E79" s="527"/>
      <c r="F79" s="330" t="s">
        <v>321</v>
      </c>
      <c r="G79" s="296"/>
      <c r="H79" s="322"/>
    </row>
    <row r="80" spans="2:8" ht="24" thickBot="1">
      <c r="B80" s="593" t="s">
        <v>264</v>
      </c>
      <c r="C80" s="594"/>
      <c r="D80" s="595"/>
      <c r="E80" s="286">
        <f>SUM(E44:E77)</f>
        <v>0</v>
      </c>
    </row>
  </sheetData>
  <mergeCells count="69">
    <mergeCell ref="G37:G38"/>
    <mergeCell ref="G39:G40"/>
    <mergeCell ref="F37:F38"/>
    <mergeCell ref="F39:F40"/>
    <mergeCell ref="B80:D80"/>
    <mergeCell ref="B42:B43"/>
    <mergeCell ref="C42:C43"/>
    <mergeCell ref="D42:D43"/>
    <mergeCell ref="E42:E43"/>
    <mergeCell ref="F42:H42"/>
    <mergeCell ref="B44:B46"/>
    <mergeCell ref="C44:C46"/>
    <mergeCell ref="D44:D46"/>
    <mergeCell ref="E44:E46"/>
    <mergeCell ref="B47:B49"/>
    <mergeCell ref="C47:C49"/>
    <mergeCell ref="B35:B36"/>
    <mergeCell ref="B27:B31"/>
    <mergeCell ref="B23:B26"/>
    <mergeCell ref="C32:J32"/>
    <mergeCell ref="C35:E35"/>
    <mergeCell ref="C23:J26"/>
    <mergeCell ref="D47:D49"/>
    <mergeCell ref="E47:E49"/>
    <mergeCell ref="B50:B52"/>
    <mergeCell ref="C50:C52"/>
    <mergeCell ref="D50:D52"/>
    <mergeCell ref="E50:E52"/>
    <mergeCell ref="B53:B55"/>
    <mergeCell ref="C53:C55"/>
    <mergeCell ref="D53:D55"/>
    <mergeCell ref="E53:E55"/>
    <mergeCell ref="B56:B58"/>
    <mergeCell ref="C56:C58"/>
    <mergeCell ref="D56:D58"/>
    <mergeCell ref="E56:E58"/>
    <mergeCell ref="B59:B61"/>
    <mergeCell ref="C59:C61"/>
    <mergeCell ref="D59:D61"/>
    <mergeCell ref="E59:E61"/>
    <mergeCell ref="B62:B64"/>
    <mergeCell ref="C62:C64"/>
    <mergeCell ref="D62:D64"/>
    <mergeCell ref="E62:E64"/>
    <mergeCell ref="E74:E76"/>
    <mergeCell ref="B65:B67"/>
    <mergeCell ref="C65:C67"/>
    <mergeCell ref="D65:D67"/>
    <mergeCell ref="E65:E67"/>
    <mergeCell ref="B68:B70"/>
    <mergeCell ref="C68:C70"/>
    <mergeCell ref="D68:D70"/>
    <mergeCell ref="E68:E70"/>
    <mergeCell ref="B77:B79"/>
    <mergeCell ref="C77:C79"/>
    <mergeCell ref="E77:E79"/>
    <mergeCell ref="C27:J31"/>
    <mergeCell ref="A15:C16"/>
    <mergeCell ref="A17:C18"/>
    <mergeCell ref="A19:C20"/>
    <mergeCell ref="D1:J20"/>
    <mergeCell ref="A13:C14"/>
    <mergeCell ref="B71:B73"/>
    <mergeCell ref="C71:C73"/>
    <mergeCell ref="D71:D73"/>
    <mergeCell ref="E71:E73"/>
    <mergeCell ref="B74:B76"/>
    <mergeCell ref="C74:C76"/>
    <mergeCell ref="D74:D76"/>
  </mergeCells>
  <pageMargins left="0.74803149606299213" right="0.55118110236220474" top="0.59055118110236227" bottom="0.39370078740157483" header="0.51181102362204722" footer="0.51181102362204722"/>
  <pageSetup scale="5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pageSetUpPr fitToPage="1"/>
  </sheetPr>
  <dimension ref="A1:AM76"/>
  <sheetViews>
    <sheetView showGridLines="0" topLeftCell="B1" zoomScale="70" zoomScaleNormal="70" workbookViewId="0">
      <selection activeCell="J22" sqref="J20:J22"/>
    </sheetView>
  </sheetViews>
  <sheetFormatPr baseColWidth="10" defaultColWidth="9.1640625" defaultRowHeight="13"/>
  <cols>
    <col min="1" max="1" width="5.1640625" customWidth="1"/>
    <col min="2" max="2" width="27.1640625" style="1" customWidth="1"/>
    <col min="3" max="3" width="37.83203125" customWidth="1"/>
    <col min="4" max="4" width="12.5" customWidth="1"/>
    <col min="5" max="5" width="16" customWidth="1"/>
    <col min="6" max="6" width="15.83203125" style="3" customWidth="1"/>
    <col min="7" max="7" width="9.5" style="332" customWidth="1"/>
    <col min="8" max="8" width="13.5" style="3" customWidth="1"/>
    <col min="9" max="9" width="14.5" customWidth="1"/>
    <col min="10" max="27" width="6.5" customWidth="1"/>
    <col min="28" max="28" width="11.83203125" customWidth="1"/>
    <col min="29" max="39" width="10.83203125" customWidth="1"/>
  </cols>
  <sheetData>
    <row r="1" spans="1:27">
      <c r="B1"/>
      <c r="C1" s="10"/>
      <c r="F1"/>
      <c r="G1" s="164"/>
      <c r="H1"/>
    </row>
    <row r="2" spans="1:27">
      <c r="B2"/>
      <c r="C2" s="10"/>
      <c r="F2"/>
      <c r="G2" s="164"/>
      <c r="H2"/>
    </row>
    <row r="3" spans="1:27">
      <c r="B3"/>
      <c r="C3" s="10"/>
      <c r="F3"/>
      <c r="G3" s="164"/>
      <c r="H3"/>
    </row>
    <row r="4" spans="1:27">
      <c r="B4"/>
      <c r="C4" s="10"/>
      <c r="F4"/>
      <c r="G4" s="164"/>
      <c r="H4"/>
    </row>
    <row r="5" spans="1:27">
      <c r="B5"/>
      <c r="C5" s="10"/>
      <c r="F5"/>
      <c r="G5" s="164"/>
      <c r="H5"/>
    </row>
    <row r="6" spans="1:27">
      <c r="B6"/>
      <c r="C6" s="10"/>
      <c r="F6"/>
      <c r="G6" s="164"/>
      <c r="H6"/>
    </row>
    <row r="7" spans="1:27">
      <c r="B7"/>
      <c r="C7" s="10"/>
      <c r="F7"/>
      <c r="G7" s="164"/>
      <c r="H7"/>
    </row>
    <row r="8" spans="1:27" s="16" customFormat="1" ht="26.25" customHeight="1">
      <c r="A8" s="14"/>
      <c r="B8" s="14"/>
      <c r="C8" s="14"/>
      <c r="D8" s="14"/>
      <c r="E8" s="14"/>
      <c r="F8" s="15"/>
      <c r="G8" s="323"/>
      <c r="H8" s="15"/>
      <c r="I8" s="14"/>
    </row>
    <row r="9" spans="1:27" s="7" customFormat="1">
      <c r="B9" s="16"/>
      <c r="F9" s="13"/>
      <c r="G9" s="324"/>
      <c r="H9" s="13"/>
    </row>
    <row r="10" spans="1:27" s="7" customFormat="1">
      <c r="B10" s="16"/>
      <c r="F10" s="13"/>
      <c r="G10" s="324"/>
      <c r="H10" s="13"/>
    </row>
    <row r="11" spans="1:27" s="7" customFormat="1">
      <c r="B11" s="16"/>
      <c r="F11" s="13"/>
      <c r="G11" s="324"/>
      <c r="H11" s="13"/>
    </row>
    <row r="12" spans="1:27" s="7" customFormat="1">
      <c r="B12" s="16"/>
      <c r="F12" s="13"/>
      <c r="G12" s="324"/>
      <c r="H12" s="13"/>
    </row>
    <row r="13" spans="1:27" s="7" customFormat="1">
      <c r="B13" s="16"/>
      <c r="F13" s="13"/>
      <c r="G13" s="324"/>
      <c r="H13" s="13"/>
    </row>
    <row r="14" spans="1:27" s="7" customFormat="1">
      <c r="B14" s="16"/>
      <c r="F14" s="13"/>
      <c r="G14" s="324"/>
      <c r="H14" s="13"/>
    </row>
    <row r="15" spans="1:27" s="7" customFormat="1" ht="18">
      <c r="B15" s="16"/>
      <c r="F15" s="17"/>
      <c r="G15" s="325"/>
      <c r="H15" s="17"/>
      <c r="I15" s="168"/>
      <c r="J15" s="168"/>
      <c r="K15" s="168"/>
      <c r="L15" s="168"/>
      <c r="M15" s="168"/>
      <c r="N15" s="168"/>
      <c r="O15" s="168"/>
      <c r="P15" s="168"/>
      <c r="Q15" s="168"/>
      <c r="R15" s="168"/>
      <c r="S15" s="168"/>
      <c r="T15" s="168"/>
      <c r="U15" s="168"/>
      <c r="V15" s="168"/>
      <c r="W15" s="168"/>
      <c r="X15" s="168"/>
      <c r="Y15" s="168"/>
      <c r="Z15" s="168"/>
      <c r="AA15" s="168"/>
    </row>
    <row r="16" spans="1:27" s="7" customFormat="1" ht="18">
      <c r="B16" s="16"/>
      <c r="F16" s="17"/>
      <c r="G16" s="325"/>
      <c r="H16" s="13"/>
    </row>
    <row r="17" spans="2:39" s="7" customFormat="1">
      <c r="B17" s="16"/>
      <c r="D17" s="610" t="s">
        <v>322</v>
      </c>
      <c r="E17" s="611"/>
      <c r="F17" s="611"/>
      <c r="G17" s="612"/>
      <c r="H17" s="13"/>
    </row>
    <row r="18" spans="2:39" s="7" customFormat="1" ht="31.5" customHeight="1" thickBot="1">
      <c r="B18" s="637" t="s">
        <v>353</v>
      </c>
      <c r="C18" s="637"/>
      <c r="D18" s="613"/>
      <c r="E18" s="614"/>
      <c r="F18" s="614"/>
      <c r="G18" s="615"/>
      <c r="H18" s="13"/>
    </row>
    <row r="19" spans="2:39" s="7" customFormat="1" ht="40.5" customHeight="1" thickBot="1">
      <c r="B19" s="16"/>
      <c r="F19" s="13"/>
      <c r="G19" s="324"/>
      <c r="H19" s="13"/>
      <c r="J19" s="627" t="s">
        <v>317</v>
      </c>
      <c r="K19" s="628"/>
      <c r="L19" s="628"/>
      <c r="M19" s="628"/>
      <c r="N19" s="628"/>
      <c r="O19" s="628"/>
      <c r="P19" s="628"/>
      <c r="Q19" s="628"/>
      <c r="R19" s="628"/>
      <c r="S19" s="628"/>
      <c r="T19" s="628"/>
      <c r="U19" s="628"/>
      <c r="V19" s="628"/>
      <c r="W19" s="628"/>
      <c r="X19" s="628"/>
      <c r="Y19" s="628"/>
      <c r="Z19" s="628"/>
      <c r="AA19" s="628"/>
      <c r="AB19" s="629" t="s">
        <v>313</v>
      </c>
      <c r="AC19" s="630"/>
      <c r="AD19" s="630"/>
      <c r="AE19" s="631"/>
      <c r="AF19" s="607" t="s">
        <v>314</v>
      </c>
      <c r="AG19" s="608"/>
      <c r="AH19" s="608"/>
      <c r="AI19" s="609"/>
      <c r="AJ19" s="607" t="s">
        <v>315</v>
      </c>
      <c r="AK19" s="608"/>
      <c r="AL19" s="608"/>
      <c r="AM19" s="609"/>
    </row>
    <row r="20" spans="2:39" s="7" customFormat="1" ht="12.75" customHeight="1">
      <c r="B20" s="596" t="s">
        <v>150</v>
      </c>
      <c r="C20" s="619" t="s">
        <v>151</v>
      </c>
      <c r="D20" s="598" t="s">
        <v>67</v>
      </c>
      <c r="E20" s="600" t="s">
        <v>68</v>
      </c>
      <c r="F20" s="601" t="s">
        <v>259</v>
      </c>
      <c r="G20" s="603" t="s">
        <v>69</v>
      </c>
      <c r="H20" s="604"/>
      <c r="I20" s="605"/>
      <c r="J20" s="644" t="s">
        <v>278</v>
      </c>
      <c r="K20" s="598" t="s">
        <v>279</v>
      </c>
      <c r="L20" s="598" t="s">
        <v>280</v>
      </c>
      <c r="M20" s="598" t="s">
        <v>281</v>
      </c>
      <c r="N20" s="598" t="s">
        <v>282</v>
      </c>
      <c r="O20" s="598" t="s">
        <v>283</v>
      </c>
      <c r="P20" s="598" t="s">
        <v>284</v>
      </c>
      <c r="Q20" s="598" t="s">
        <v>285</v>
      </c>
      <c r="R20" s="598" t="s">
        <v>286</v>
      </c>
      <c r="S20" s="598" t="s">
        <v>287</v>
      </c>
      <c r="T20" s="598" t="s">
        <v>288</v>
      </c>
      <c r="U20" s="598" t="s">
        <v>289</v>
      </c>
      <c r="V20" s="598" t="s">
        <v>290</v>
      </c>
      <c r="W20" s="598" t="s">
        <v>291</v>
      </c>
      <c r="X20" s="598" t="s">
        <v>292</v>
      </c>
      <c r="Y20" s="598" t="s">
        <v>293</v>
      </c>
      <c r="Z20" s="598" t="s">
        <v>294</v>
      </c>
      <c r="AA20" s="598" t="s">
        <v>295</v>
      </c>
      <c r="AB20" s="617" t="s">
        <v>253</v>
      </c>
      <c r="AC20" s="632" t="s">
        <v>301</v>
      </c>
      <c r="AD20" s="642" t="s">
        <v>302</v>
      </c>
      <c r="AE20" s="634" t="s">
        <v>303</v>
      </c>
      <c r="AF20" s="617" t="s">
        <v>304</v>
      </c>
      <c r="AG20" s="632" t="s">
        <v>301</v>
      </c>
      <c r="AH20" s="642" t="s">
        <v>302</v>
      </c>
      <c r="AI20" s="634" t="s">
        <v>303</v>
      </c>
      <c r="AJ20" s="617" t="s">
        <v>352</v>
      </c>
      <c r="AK20" s="623" t="s">
        <v>301</v>
      </c>
      <c r="AL20" s="619" t="s">
        <v>302</v>
      </c>
      <c r="AM20" s="621" t="s">
        <v>303</v>
      </c>
    </row>
    <row r="21" spans="2:39" s="7" customFormat="1" ht="23.25" customHeight="1" thickBot="1">
      <c r="B21" s="597"/>
      <c r="C21" s="620"/>
      <c r="D21" s="599"/>
      <c r="E21" s="599"/>
      <c r="F21" s="602"/>
      <c r="G21" s="337"/>
      <c r="H21" s="41" t="s">
        <v>70</v>
      </c>
      <c r="I21" s="42" t="s">
        <v>71</v>
      </c>
      <c r="J21" s="645"/>
      <c r="K21" s="599"/>
      <c r="L21" s="599"/>
      <c r="M21" s="599"/>
      <c r="N21" s="599"/>
      <c r="O21" s="599"/>
      <c r="P21" s="599"/>
      <c r="Q21" s="599"/>
      <c r="R21" s="599"/>
      <c r="S21" s="599"/>
      <c r="T21" s="599"/>
      <c r="U21" s="599"/>
      <c r="V21" s="599"/>
      <c r="W21" s="599"/>
      <c r="X21" s="599"/>
      <c r="Y21" s="599"/>
      <c r="Z21" s="599"/>
      <c r="AA21" s="599"/>
      <c r="AB21" s="618"/>
      <c r="AC21" s="633"/>
      <c r="AD21" s="643"/>
      <c r="AE21" s="635"/>
      <c r="AF21" s="618"/>
      <c r="AG21" s="633"/>
      <c r="AH21" s="643"/>
      <c r="AI21" s="635"/>
      <c r="AJ21" s="618"/>
      <c r="AK21" s="624"/>
      <c r="AL21" s="620"/>
      <c r="AM21" s="622"/>
    </row>
    <row r="22" spans="2:39" s="7" customFormat="1" ht="33.75" customHeight="1">
      <c r="B22" s="638" t="s">
        <v>351</v>
      </c>
      <c r="C22" s="646" t="s">
        <v>343</v>
      </c>
      <c r="D22" s="556"/>
      <c r="E22" s="558"/>
      <c r="F22" s="560"/>
      <c r="G22" s="326" t="s">
        <v>319</v>
      </c>
      <c r="H22" s="301"/>
      <c r="I22" s="312"/>
      <c r="J22" s="308"/>
      <c r="K22" s="299"/>
      <c r="L22" s="292"/>
      <c r="M22" s="292"/>
      <c r="N22" s="292"/>
      <c r="O22" s="292"/>
      <c r="P22" s="292"/>
      <c r="Q22" s="292"/>
      <c r="R22" s="292"/>
      <c r="S22" s="292"/>
      <c r="T22" s="292"/>
      <c r="U22" s="292"/>
      <c r="V22" s="292"/>
      <c r="W22" s="292"/>
      <c r="X22" s="292"/>
      <c r="Y22" s="292"/>
      <c r="Z22" s="292"/>
      <c r="AA22" s="292"/>
      <c r="AB22" s="289"/>
      <c r="AC22" s="293"/>
      <c r="AD22" s="294"/>
      <c r="AE22" s="295"/>
      <c r="AF22" s="289"/>
      <c r="AG22" s="293"/>
      <c r="AH22" s="294"/>
      <c r="AI22" s="295"/>
      <c r="AJ22" s="289"/>
      <c r="AK22" s="293"/>
      <c r="AL22" s="294"/>
      <c r="AM22" s="295"/>
    </row>
    <row r="23" spans="2:39" s="7" customFormat="1" ht="33.75" customHeight="1">
      <c r="B23" s="639"/>
      <c r="C23" s="636"/>
      <c r="D23" s="557"/>
      <c r="E23" s="559"/>
      <c r="F23" s="561"/>
      <c r="G23" s="327" t="s">
        <v>320</v>
      </c>
      <c r="H23" s="243"/>
      <c r="I23" s="313"/>
      <c r="J23" s="309"/>
      <c r="K23" s="238"/>
      <c r="L23" s="238"/>
      <c r="M23" s="238"/>
      <c r="N23" s="238"/>
      <c r="O23" s="238"/>
      <c r="P23" s="238"/>
      <c r="Q23" s="238"/>
      <c r="R23" s="238"/>
      <c r="S23" s="238"/>
      <c r="T23" s="238"/>
      <c r="U23" s="238"/>
      <c r="V23" s="238"/>
      <c r="W23" s="238"/>
      <c r="X23" s="238"/>
      <c r="Y23" s="238"/>
      <c r="Z23" s="238"/>
      <c r="AA23" s="238"/>
      <c r="AB23" s="290"/>
      <c r="AC23" s="287"/>
      <c r="AD23" s="281"/>
      <c r="AE23" s="282"/>
      <c r="AF23" s="290"/>
      <c r="AG23" s="287"/>
      <c r="AH23" s="281"/>
      <c r="AI23" s="282"/>
      <c r="AJ23" s="290"/>
      <c r="AK23" s="287"/>
      <c r="AL23" s="281"/>
      <c r="AM23" s="282"/>
    </row>
    <row r="24" spans="2:39" s="7" customFormat="1" ht="33.75" customHeight="1">
      <c r="B24" s="639"/>
      <c r="C24" s="636"/>
      <c r="D24" s="557"/>
      <c r="E24" s="559"/>
      <c r="F24" s="562"/>
      <c r="G24" s="328" t="s">
        <v>321</v>
      </c>
      <c r="H24" s="243"/>
      <c r="I24" s="313"/>
      <c r="J24" s="309"/>
      <c r="K24" s="238"/>
      <c r="L24" s="238"/>
      <c r="M24" s="238"/>
      <c r="N24" s="238"/>
      <c r="O24" s="238"/>
      <c r="P24" s="238"/>
      <c r="Q24" s="238"/>
      <c r="R24" s="238"/>
      <c r="S24" s="238"/>
      <c r="T24" s="238"/>
      <c r="U24" s="238"/>
      <c r="V24" s="238"/>
      <c r="W24" s="238"/>
      <c r="X24" s="238"/>
      <c r="Y24" s="238"/>
      <c r="Z24" s="238"/>
      <c r="AA24" s="238"/>
      <c r="AB24" s="290"/>
      <c r="AC24" s="287"/>
      <c r="AD24" s="281"/>
      <c r="AE24" s="282"/>
      <c r="AF24" s="290"/>
      <c r="AG24" s="287"/>
      <c r="AH24" s="281"/>
      <c r="AI24" s="282"/>
      <c r="AJ24" s="290"/>
      <c r="AK24" s="287"/>
      <c r="AL24" s="281"/>
      <c r="AM24" s="282"/>
    </row>
    <row r="25" spans="2:39" s="7" customFormat="1" ht="33.75" customHeight="1">
      <c r="B25" s="639"/>
      <c r="C25" s="636" t="s">
        <v>344</v>
      </c>
      <c r="D25" s="557"/>
      <c r="E25" s="559"/>
      <c r="F25" s="567"/>
      <c r="G25" s="329" t="s">
        <v>319</v>
      </c>
      <c r="H25" s="242"/>
      <c r="I25" s="314"/>
      <c r="J25" s="309"/>
      <c r="K25" s="238"/>
      <c r="L25" s="238"/>
      <c r="M25" s="238"/>
      <c r="N25" s="238"/>
      <c r="O25" s="238"/>
      <c r="P25" s="238"/>
      <c r="Q25" s="238"/>
      <c r="R25" s="238"/>
      <c r="S25" s="238"/>
      <c r="T25" s="238"/>
      <c r="U25" s="238"/>
      <c r="V25" s="238"/>
      <c r="W25" s="238"/>
      <c r="X25" s="238"/>
      <c r="Y25" s="238"/>
      <c r="Z25" s="238"/>
      <c r="AA25" s="238"/>
      <c r="AB25" s="290"/>
      <c r="AC25" s="287"/>
      <c r="AD25" s="281"/>
      <c r="AE25" s="282"/>
      <c r="AF25" s="290"/>
      <c r="AG25" s="287"/>
      <c r="AH25" s="281"/>
      <c r="AI25" s="282"/>
      <c r="AJ25" s="290"/>
      <c r="AK25" s="287"/>
      <c r="AL25" s="281"/>
      <c r="AM25" s="282"/>
    </row>
    <row r="26" spans="2:39" s="7" customFormat="1" ht="33.75" customHeight="1">
      <c r="B26" s="639"/>
      <c r="C26" s="636"/>
      <c r="D26" s="557"/>
      <c r="E26" s="559"/>
      <c r="F26" s="561"/>
      <c r="G26" s="327" t="s">
        <v>320</v>
      </c>
      <c r="H26" s="243"/>
      <c r="I26" s="313"/>
      <c r="J26" s="309"/>
      <c r="K26" s="238"/>
      <c r="L26" s="238"/>
      <c r="M26" s="238"/>
      <c r="N26" s="238"/>
      <c r="O26" s="238"/>
      <c r="P26" s="238"/>
      <c r="Q26" s="238"/>
      <c r="R26" s="238"/>
      <c r="S26" s="238"/>
      <c r="T26" s="238"/>
      <c r="U26" s="238"/>
      <c r="V26" s="238"/>
      <c r="W26" s="238"/>
      <c r="X26" s="238"/>
      <c r="Y26" s="238"/>
      <c r="Z26" s="238"/>
      <c r="AA26" s="238"/>
      <c r="AB26" s="290"/>
      <c r="AC26" s="287"/>
      <c r="AD26" s="281"/>
      <c r="AE26" s="282"/>
      <c r="AF26" s="290"/>
      <c r="AG26" s="287"/>
      <c r="AH26" s="281"/>
      <c r="AI26" s="282"/>
      <c r="AJ26" s="290"/>
      <c r="AK26" s="287"/>
      <c r="AL26" s="281"/>
      <c r="AM26" s="282"/>
    </row>
    <row r="27" spans="2:39" s="7" customFormat="1" ht="33.75" customHeight="1">
      <c r="B27" s="639"/>
      <c r="C27" s="636"/>
      <c r="D27" s="557"/>
      <c r="E27" s="559"/>
      <c r="F27" s="562"/>
      <c r="G27" s="328" t="s">
        <v>321</v>
      </c>
      <c r="H27" s="243"/>
      <c r="I27" s="313"/>
      <c r="J27" s="309"/>
      <c r="K27" s="238"/>
      <c r="L27" s="238"/>
      <c r="M27" s="238"/>
      <c r="N27" s="238"/>
      <c r="O27" s="238"/>
      <c r="P27" s="238"/>
      <c r="Q27" s="238"/>
      <c r="R27" s="238"/>
      <c r="S27" s="238"/>
      <c r="T27" s="238"/>
      <c r="U27" s="238"/>
      <c r="V27" s="238"/>
      <c r="W27" s="238"/>
      <c r="X27" s="238"/>
      <c r="Y27" s="238"/>
      <c r="Z27" s="238"/>
      <c r="AA27" s="238"/>
      <c r="AB27" s="290"/>
      <c r="AC27" s="287"/>
      <c r="AD27" s="281"/>
      <c r="AE27" s="282"/>
      <c r="AF27" s="290"/>
      <c r="AG27" s="287"/>
      <c r="AH27" s="281"/>
      <c r="AI27" s="282"/>
      <c r="AJ27" s="290"/>
      <c r="AK27" s="287"/>
      <c r="AL27" s="281"/>
      <c r="AM27" s="282"/>
    </row>
    <row r="28" spans="2:39" s="7" customFormat="1" ht="27" customHeight="1">
      <c r="B28" s="639"/>
      <c r="C28" s="636" t="s">
        <v>345</v>
      </c>
      <c r="D28" s="557"/>
      <c r="E28" s="559"/>
      <c r="F28" s="561"/>
      <c r="G28" s="329" t="s">
        <v>319</v>
      </c>
      <c r="H28" s="242"/>
      <c r="I28" s="314"/>
      <c r="J28" s="310"/>
      <c r="K28" s="280"/>
      <c r="L28" s="238"/>
      <c r="M28" s="238"/>
      <c r="N28" s="238"/>
      <c r="O28" s="238"/>
      <c r="P28" s="238"/>
      <c r="Q28" s="238"/>
      <c r="R28" s="238"/>
      <c r="S28" s="238"/>
      <c r="T28" s="238"/>
      <c r="U28" s="238"/>
      <c r="V28" s="238"/>
      <c r="W28" s="238"/>
      <c r="X28" s="238"/>
      <c r="Y28" s="238"/>
      <c r="Z28" s="238"/>
      <c r="AA28" s="238"/>
      <c r="AB28" s="290"/>
      <c r="AC28" s="287"/>
      <c r="AD28" s="281"/>
      <c r="AE28" s="282"/>
      <c r="AF28" s="290"/>
      <c r="AG28" s="287"/>
      <c r="AH28" s="281"/>
      <c r="AI28" s="282"/>
      <c r="AJ28" s="290"/>
      <c r="AK28" s="287"/>
      <c r="AL28" s="281"/>
      <c r="AM28" s="282"/>
    </row>
    <row r="29" spans="2:39" s="7" customFormat="1" ht="29.25" customHeight="1">
      <c r="B29" s="639"/>
      <c r="C29" s="636"/>
      <c r="D29" s="557"/>
      <c r="E29" s="559"/>
      <c r="F29" s="561"/>
      <c r="G29" s="327" t="s">
        <v>320</v>
      </c>
      <c r="H29" s="243"/>
      <c r="I29" s="313"/>
      <c r="J29" s="309"/>
      <c r="K29" s="238"/>
      <c r="L29" s="238"/>
      <c r="M29" s="238"/>
      <c r="N29" s="238"/>
      <c r="O29" s="238"/>
      <c r="P29" s="238"/>
      <c r="Q29" s="238"/>
      <c r="R29" s="238"/>
      <c r="S29" s="238"/>
      <c r="T29" s="238"/>
      <c r="U29" s="238"/>
      <c r="V29" s="238"/>
      <c r="W29" s="238"/>
      <c r="X29" s="238"/>
      <c r="Y29" s="238"/>
      <c r="Z29" s="238"/>
      <c r="AA29" s="238"/>
      <c r="AB29" s="290"/>
      <c r="AC29" s="287"/>
      <c r="AD29" s="281"/>
      <c r="AE29" s="282"/>
      <c r="AF29" s="290"/>
      <c r="AG29" s="287"/>
      <c r="AH29" s="281"/>
      <c r="AI29" s="282"/>
      <c r="AJ29" s="290"/>
      <c r="AK29" s="287"/>
      <c r="AL29" s="281"/>
      <c r="AM29" s="282"/>
    </row>
    <row r="30" spans="2:39" s="7" customFormat="1" ht="23.25" customHeight="1">
      <c r="B30" s="639"/>
      <c r="C30" s="636"/>
      <c r="D30" s="557"/>
      <c r="E30" s="559"/>
      <c r="F30" s="562"/>
      <c r="G30" s="328" t="s">
        <v>321</v>
      </c>
      <c r="H30" s="243"/>
      <c r="I30" s="313"/>
      <c r="J30" s="309"/>
      <c r="K30" s="238"/>
      <c r="L30" s="238"/>
      <c r="M30" s="238"/>
      <c r="N30" s="238"/>
      <c r="O30" s="238"/>
      <c r="P30" s="238"/>
      <c r="Q30" s="238"/>
      <c r="R30" s="238"/>
      <c r="S30" s="238"/>
      <c r="T30" s="238"/>
      <c r="U30" s="238"/>
      <c r="V30" s="238"/>
      <c r="W30" s="238"/>
      <c r="X30" s="238"/>
      <c r="Y30" s="238"/>
      <c r="Z30" s="238"/>
      <c r="AA30" s="238"/>
      <c r="AB30" s="290"/>
      <c r="AC30" s="287"/>
      <c r="AD30" s="281"/>
      <c r="AE30" s="282"/>
      <c r="AF30" s="290"/>
      <c r="AG30" s="287"/>
      <c r="AH30" s="281"/>
      <c r="AI30" s="282"/>
      <c r="AJ30" s="290"/>
      <c r="AK30" s="287"/>
      <c r="AL30" s="281"/>
      <c r="AM30" s="282"/>
    </row>
    <row r="31" spans="2:39" s="7" customFormat="1" ht="24.75" customHeight="1">
      <c r="B31" s="639"/>
      <c r="C31" s="636"/>
      <c r="D31" s="557"/>
      <c r="E31" s="559"/>
      <c r="F31" s="570"/>
      <c r="G31" s="329" t="s">
        <v>319</v>
      </c>
      <c r="H31" s="242"/>
      <c r="I31" s="314"/>
      <c r="J31" s="310"/>
      <c r="K31" s="280"/>
      <c r="L31" s="238"/>
      <c r="M31" s="238"/>
      <c r="N31" s="238"/>
      <c r="O31" s="238"/>
      <c r="P31" s="238"/>
      <c r="Q31" s="238"/>
      <c r="R31" s="238"/>
      <c r="S31" s="238"/>
      <c r="T31" s="238"/>
      <c r="U31" s="238"/>
      <c r="V31" s="238"/>
      <c r="W31" s="238"/>
      <c r="X31" s="238"/>
      <c r="Y31" s="238"/>
      <c r="Z31" s="238"/>
      <c r="AA31" s="238"/>
      <c r="AB31" s="290"/>
      <c r="AC31" s="287"/>
      <c r="AD31" s="281"/>
      <c r="AE31" s="282"/>
      <c r="AF31" s="290"/>
      <c r="AG31" s="287"/>
      <c r="AH31" s="281"/>
      <c r="AI31" s="282"/>
      <c r="AJ31" s="290"/>
      <c r="AK31" s="287"/>
      <c r="AL31" s="281"/>
      <c r="AM31" s="282"/>
    </row>
    <row r="32" spans="2:39" s="7" customFormat="1" ht="31.5" customHeight="1">
      <c r="B32" s="639"/>
      <c r="C32" s="636"/>
      <c r="D32" s="557"/>
      <c r="E32" s="559"/>
      <c r="F32" s="570"/>
      <c r="G32" s="327" t="s">
        <v>320</v>
      </c>
      <c r="H32" s="243"/>
      <c r="I32" s="313"/>
      <c r="J32" s="309"/>
      <c r="K32" s="238"/>
      <c r="L32" s="238"/>
      <c r="M32" s="238"/>
      <c r="N32" s="238"/>
      <c r="O32" s="238"/>
      <c r="P32" s="238"/>
      <c r="Q32" s="238"/>
      <c r="R32" s="238"/>
      <c r="S32" s="238"/>
      <c r="T32" s="238"/>
      <c r="U32" s="238"/>
      <c r="V32" s="238"/>
      <c r="W32" s="238"/>
      <c r="X32" s="238"/>
      <c r="Y32" s="238"/>
      <c r="Z32" s="238"/>
      <c r="AA32" s="238"/>
      <c r="AB32" s="290"/>
      <c r="AC32" s="287"/>
      <c r="AD32" s="281"/>
      <c r="AE32" s="282"/>
      <c r="AF32" s="290"/>
      <c r="AG32" s="287"/>
      <c r="AH32" s="281"/>
      <c r="AI32" s="282"/>
      <c r="AJ32" s="290"/>
      <c r="AK32" s="287"/>
      <c r="AL32" s="281"/>
      <c r="AM32" s="282"/>
    </row>
    <row r="33" spans="2:39" s="7" customFormat="1" ht="25.5" customHeight="1" thickBot="1">
      <c r="B33" s="640"/>
      <c r="C33" s="641"/>
      <c r="D33" s="564"/>
      <c r="E33" s="565"/>
      <c r="F33" s="571"/>
      <c r="G33" s="330" t="s">
        <v>321</v>
      </c>
      <c r="H33" s="302"/>
      <c r="I33" s="315"/>
      <c r="J33" s="311"/>
      <c r="K33" s="303"/>
      <c r="L33" s="303"/>
      <c r="M33" s="303"/>
      <c r="N33" s="303"/>
      <c r="O33" s="303"/>
      <c r="P33" s="303"/>
      <c r="Q33" s="303"/>
      <c r="R33" s="303"/>
      <c r="S33" s="303"/>
      <c r="T33" s="303"/>
      <c r="U33" s="303"/>
      <c r="V33" s="303"/>
      <c r="W33" s="303"/>
      <c r="X33" s="303"/>
      <c r="Y33" s="303"/>
      <c r="Z33" s="303"/>
      <c r="AA33" s="303"/>
      <c r="AB33" s="285"/>
      <c r="AC33" s="288"/>
      <c r="AD33" s="283"/>
      <c r="AE33" s="284"/>
      <c r="AF33" s="285"/>
      <c r="AG33" s="288"/>
      <c r="AH33" s="283"/>
      <c r="AI33" s="284"/>
      <c r="AJ33" s="285"/>
      <c r="AK33" s="288"/>
      <c r="AL33" s="283"/>
      <c r="AM33" s="284"/>
    </row>
    <row r="34" spans="2:39" ht="28.5" customHeight="1">
      <c r="B34" s="638" t="s">
        <v>350</v>
      </c>
      <c r="C34" s="625" t="s">
        <v>346</v>
      </c>
      <c r="D34" s="556"/>
      <c r="E34" s="558"/>
      <c r="F34" s="560"/>
      <c r="G34" s="326" t="s">
        <v>319</v>
      </c>
      <c r="H34" s="291"/>
      <c r="I34" s="319"/>
      <c r="J34" s="316"/>
      <c r="K34" s="292"/>
      <c r="L34" s="292"/>
      <c r="M34" s="292"/>
      <c r="N34" s="292"/>
      <c r="O34" s="292"/>
      <c r="P34" s="292"/>
      <c r="Q34" s="292"/>
      <c r="R34" s="292"/>
      <c r="S34" s="292"/>
      <c r="T34" s="292"/>
      <c r="U34" s="292"/>
      <c r="V34" s="292"/>
      <c r="W34" s="292"/>
      <c r="X34" s="292"/>
      <c r="Y34" s="292"/>
      <c r="Z34" s="292"/>
      <c r="AA34" s="292"/>
      <c r="AB34" s="289"/>
      <c r="AC34" s="293"/>
      <c r="AD34" s="294"/>
      <c r="AE34" s="295"/>
      <c r="AF34" s="289"/>
      <c r="AG34" s="293"/>
      <c r="AH34" s="294"/>
      <c r="AI34" s="295"/>
      <c r="AJ34" s="289"/>
      <c r="AK34" s="293"/>
      <c r="AL34" s="294"/>
      <c r="AM34" s="295"/>
    </row>
    <row r="35" spans="2:39" ht="26.25" customHeight="1">
      <c r="B35" s="639"/>
      <c r="C35" s="626"/>
      <c r="D35" s="557"/>
      <c r="E35" s="559"/>
      <c r="F35" s="561"/>
      <c r="G35" s="327" t="s">
        <v>320</v>
      </c>
      <c r="H35" s="244"/>
      <c r="I35" s="320"/>
      <c r="J35" s="317"/>
      <c r="K35" s="237"/>
      <c r="L35" s="237"/>
      <c r="M35" s="237"/>
      <c r="N35" s="237"/>
      <c r="O35" s="237"/>
      <c r="P35" s="237"/>
      <c r="Q35" s="237"/>
      <c r="R35" s="237"/>
      <c r="S35" s="237"/>
      <c r="T35" s="237"/>
      <c r="U35" s="237"/>
      <c r="V35" s="237"/>
      <c r="W35" s="237"/>
      <c r="X35" s="237"/>
      <c r="Y35" s="237"/>
      <c r="Z35" s="237"/>
      <c r="AA35" s="237"/>
      <c r="AB35" s="290"/>
      <c r="AC35" s="287"/>
      <c r="AD35" s="281"/>
      <c r="AE35" s="282"/>
      <c r="AF35" s="290"/>
      <c r="AG35" s="287"/>
      <c r="AH35" s="281"/>
      <c r="AI35" s="282"/>
      <c r="AJ35" s="290"/>
      <c r="AK35" s="287"/>
      <c r="AL35" s="281"/>
      <c r="AM35" s="282"/>
    </row>
    <row r="36" spans="2:39" ht="27" customHeight="1">
      <c r="B36" s="639"/>
      <c r="C36" s="626"/>
      <c r="D36" s="557"/>
      <c r="E36" s="559"/>
      <c r="F36" s="562"/>
      <c r="G36" s="328" t="s">
        <v>321</v>
      </c>
      <c r="H36" s="244"/>
      <c r="I36" s="320"/>
      <c r="J36" s="317"/>
      <c r="K36" s="237"/>
      <c r="L36" s="237"/>
      <c r="M36" s="237"/>
      <c r="N36" s="237"/>
      <c r="O36" s="237"/>
      <c r="P36" s="237"/>
      <c r="Q36" s="237"/>
      <c r="R36" s="237"/>
      <c r="S36" s="237"/>
      <c r="T36" s="237"/>
      <c r="U36" s="237"/>
      <c r="V36" s="237"/>
      <c r="W36" s="237"/>
      <c r="X36" s="237"/>
      <c r="Y36" s="237"/>
      <c r="Z36" s="237"/>
      <c r="AA36" s="237"/>
      <c r="AB36" s="290"/>
      <c r="AC36" s="287"/>
      <c r="AD36" s="281"/>
      <c r="AE36" s="282"/>
      <c r="AF36" s="290"/>
      <c r="AG36" s="287"/>
      <c r="AH36" s="281"/>
      <c r="AI36" s="282"/>
      <c r="AJ36" s="290"/>
      <c r="AK36" s="287"/>
      <c r="AL36" s="281"/>
      <c r="AM36" s="282"/>
    </row>
    <row r="37" spans="2:39" ht="24" customHeight="1">
      <c r="B37" s="639"/>
      <c r="C37" s="626" t="s">
        <v>347</v>
      </c>
      <c r="D37" s="557"/>
      <c r="E37" s="559"/>
      <c r="F37" s="567"/>
      <c r="G37" s="329" t="s">
        <v>319</v>
      </c>
      <c r="H37" s="245"/>
      <c r="I37" s="321"/>
      <c r="J37" s="317"/>
      <c r="K37" s="237"/>
      <c r="L37" s="237"/>
      <c r="M37" s="237"/>
      <c r="N37" s="300"/>
      <c r="O37" s="239"/>
      <c r="P37" s="239"/>
      <c r="Q37" s="239"/>
      <c r="R37" s="239"/>
      <c r="S37" s="239"/>
      <c r="T37" s="239"/>
      <c r="U37" s="239"/>
      <c r="V37" s="239"/>
      <c r="W37" s="239"/>
      <c r="X37" s="239"/>
      <c r="Y37" s="237"/>
      <c r="Z37" s="237"/>
      <c r="AA37" s="237"/>
      <c r="AB37" s="290"/>
      <c r="AC37" s="287"/>
      <c r="AD37" s="281"/>
      <c r="AE37" s="282"/>
      <c r="AF37" s="290"/>
      <c r="AG37" s="287"/>
      <c r="AH37" s="281"/>
      <c r="AI37" s="282"/>
      <c r="AJ37" s="290"/>
      <c r="AK37" s="287"/>
      <c r="AL37" s="281"/>
      <c r="AM37" s="282"/>
    </row>
    <row r="38" spans="2:39" ht="35.25" customHeight="1">
      <c r="B38" s="639"/>
      <c r="C38" s="626"/>
      <c r="D38" s="557"/>
      <c r="E38" s="559"/>
      <c r="F38" s="561"/>
      <c r="G38" s="327" t="s">
        <v>320</v>
      </c>
      <c r="H38" s="244"/>
      <c r="I38" s="320"/>
      <c r="J38" s="317"/>
      <c r="K38" s="237"/>
      <c r="L38" s="237"/>
      <c r="M38" s="237"/>
      <c r="N38" s="237"/>
      <c r="O38" s="237"/>
      <c r="P38" s="237"/>
      <c r="Q38" s="237"/>
      <c r="R38" s="237"/>
      <c r="S38" s="237"/>
      <c r="T38" s="237"/>
      <c r="U38" s="237"/>
      <c r="V38" s="237"/>
      <c r="W38" s="237"/>
      <c r="X38" s="237"/>
      <c r="Y38" s="237"/>
      <c r="Z38" s="237"/>
      <c r="AA38" s="237"/>
      <c r="AB38" s="290"/>
      <c r="AC38" s="287"/>
      <c r="AD38" s="281"/>
      <c r="AE38" s="282"/>
      <c r="AF38" s="290"/>
      <c r="AG38" s="287"/>
      <c r="AH38" s="281"/>
      <c r="AI38" s="282"/>
      <c r="AJ38" s="290"/>
      <c r="AK38" s="287"/>
      <c r="AL38" s="281"/>
      <c r="AM38" s="282"/>
    </row>
    <row r="39" spans="2:39" ht="42" customHeight="1" thickBot="1">
      <c r="B39" s="640"/>
      <c r="C39" s="647"/>
      <c r="D39" s="564"/>
      <c r="E39" s="565"/>
      <c r="F39" s="566"/>
      <c r="G39" s="330" t="s">
        <v>321</v>
      </c>
      <c r="H39" s="296"/>
      <c r="I39" s="322"/>
      <c r="J39" s="318"/>
      <c r="K39" s="297"/>
      <c r="L39" s="297"/>
      <c r="M39" s="297"/>
      <c r="N39" s="297"/>
      <c r="O39" s="297"/>
      <c r="P39" s="297"/>
      <c r="Q39" s="297"/>
      <c r="R39" s="297"/>
      <c r="S39" s="297"/>
      <c r="T39" s="297"/>
      <c r="U39" s="297"/>
      <c r="V39" s="297"/>
      <c r="W39" s="297"/>
      <c r="X39" s="297"/>
      <c r="Y39" s="297"/>
      <c r="Z39" s="297"/>
      <c r="AA39" s="297"/>
      <c r="AB39" s="285"/>
      <c r="AC39" s="288"/>
      <c r="AD39" s="283"/>
      <c r="AE39" s="284"/>
      <c r="AF39" s="285"/>
      <c r="AG39" s="288"/>
      <c r="AH39" s="283"/>
      <c r="AI39" s="284"/>
      <c r="AJ39" s="285"/>
      <c r="AK39" s="288"/>
      <c r="AL39" s="283"/>
      <c r="AM39" s="284"/>
    </row>
    <row r="40" spans="2:39" ht="23.25" customHeight="1">
      <c r="B40" s="638" t="s">
        <v>349</v>
      </c>
      <c r="C40" s="625"/>
      <c r="D40" s="556"/>
      <c r="E40" s="558"/>
      <c r="F40" s="560"/>
      <c r="G40" s="326" t="s">
        <v>319</v>
      </c>
      <c r="H40" s="291"/>
      <c r="I40" s="319"/>
      <c r="J40" s="316"/>
      <c r="K40" s="292"/>
      <c r="L40" s="292"/>
      <c r="M40" s="292"/>
      <c r="N40" s="292"/>
      <c r="O40" s="292"/>
      <c r="P40" s="292"/>
      <c r="Q40" s="292"/>
      <c r="R40" s="292"/>
      <c r="S40" s="292"/>
      <c r="T40" s="292"/>
      <c r="U40" s="292"/>
      <c r="V40" s="292"/>
      <c r="W40" s="292"/>
      <c r="X40" s="292"/>
      <c r="Y40" s="292"/>
      <c r="Z40" s="292"/>
      <c r="AA40" s="292"/>
      <c r="AB40" s="289"/>
      <c r="AC40" s="293"/>
      <c r="AD40" s="294"/>
      <c r="AE40" s="295"/>
      <c r="AF40" s="289"/>
      <c r="AG40" s="293"/>
      <c r="AH40" s="294"/>
      <c r="AI40" s="295"/>
      <c r="AJ40" s="289"/>
      <c r="AK40" s="293"/>
      <c r="AL40" s="294"/>
      <c r="AM40" s="295"/>
    </row>
    <row r="41" spans="2:39" ht="24" customHeight="1">
      <c r="B41" s="639"/>
      <c r="C41" s="626"/>
      <c r="D41" s="557"/>
      <c r="E41" s="559"/>
      <c r="F41" s="561"/>
      <c r="G41" s="327" t="s">
        <v>320</v>
      </c>
      <c r="H41" s="244"/>
      <c r="I41" s="320"/>
      <c r="J41" s="317"/>
      <c r="K41" s="237"/>
      <c r="L41" s="237"/>
      <c r="M41" s="237"/>
      <c r="N41" s="237"/>
      <c r="O41" s="237"/>
      <c r="P41" s="237"/>
      <c r="Q41" s="237"/>
      <c r="R41" s="237"/>
      <c r="S41" s="237"/>
      <c r="T41" s="237"/>
      <c r="U41" s="237"/>
      <c r="V41" s="237"/>
      <c r="W41" s="237"/>
      <c r="X41" s="237"/>
      <c r="Y41" s="237"/>
      <c r="Z41" s="237"/>
      <c r="AA41" s="237"/>
      <c r="AB41" s="290"/>
      <c r="AC41" s="287"/>
      <c r="AD41" s="281"/>
      <c r="AE41" s="282"/>
      <c r="AF41" s="290"/>
      <c r="AG41" s="287"/>
      <c r="AH41" s="281"/>
      <c r="AI41" s="282"/>
      <c r="AJ41" s="290"/>
      <c r="AK41" s="287"/>
      <c r="AL41" s="281"/>
      <c r="AM41" s="282"/>
    </row>
    <row r="42" spans="2:39" ht="29.25" customHeight="1">
      <c r="B42" s="639"/>
      <c r="C42" s="626"/>
      <c r="D42" s="557"/>
      <c r="E42" s="559"/>
      <c r="F42" s="562"/>
      <c r="G42" s="328" t="s">
        <v>321</v>
      </c>
      <c r="H42" s="244"/>
      <c r="I42" s="320"/>
      <c r="J42" s="317"/>
      <c r="K42" s="237"/>
      <c r="L42" s="237"/>
      <c r="M42" s="237"/>
      <c r="N42" s="237"/>
      <c r="O42" s="237"/>
      <c r="P42" s="237"/>
      <c r="Q42" s="237"/>
      <c r="R42" s="237"/>
      <c r="S42" s="237"/>
      <c r="T42" s="237"/>
      <c r="U42" s="237"/>
      <c r="V42" s="237"/>
      <c r="W42" s="237"/>
      <c r="X42" s="237"/>
      <c r="Y42" s="237"/>
      <c r="Z42" s="237"/>
      <c r="AA42" s="237"/>
      <c r="AB42" s="290"/>
      <c r="AC42" s="287"/>
      <c r="AD42" s="281"/>
      <c r="AE42" s="282"/>
      <c r="AF42" s="290"/>
      <c r="AG42" s="287"/>
      <c r="AH42" s="281"/>
      <c r="AI42" s="282"/>
      <c r="AJ42" s="290"/>
      <c r="AK42" s="287"/>
      <c r="AL42" s="281"/>
      <c r="AM42" s="282"/>
    </row>
    <row r="43" spans="2:39" ht="25.5" customHeight="1">
      <c r="B43" s="639"/>
      <c r="C43" s="626"/>
      <c r="D43" s="557"/>
      <c r="E43" s="559"/>
      <c r="F43" s="567"/>
      <c r="G43" s="329" t="s">
        <v>319</v>
      </c>
      <c r="H43" s="246"/>
      <c r="I43" s="321"/>
      <c r="J43" s="317"/>
      <c r="K43" s="237"/>
      <c r="L43" s="237"/>
      <c r="M43" s="237"/>
      <c r="N43" s="237"/>
      <c r="O43" s="237"/>
      <c r="P43" s="237"/>
      <c r="Q43" s="237"/>
      <c r="R43" s="237"/>
      <c r="S43" s="237"/>
      <c r="T43" s="237"/>
      <c r="U43" s="237"/>
      <c r="V43" s="237"/>
      <c r="W43" s="237"/>
      <c r="X43" s="237"/>
      <c r="Y43" s="237"/>
      <c r="Z43" s="237"/>
      <c r="AA43" s="237"/>
      <c r="AB43" s="290"/>
      <c r="AC43" s="287"/>
      <c r="AD43" s="281"/>
      <c r="AE43" s="282"/>
      <c r="AF43" s="290"/>
      <c r="AG43" s="287"/>
      <c r="AH43" s="281"/>
      <c r="AI43" s="282"/>
      <c r="AJ43" s="290"/>
      <c r="AK43" s="287"/>
      <c r="AL43" s="281"/>
      <c r="AM43" s="282"/>
    </row>
    <row r="44" spans="2:39" ht="27" customHeight="1">
      <c r="B44" s="639"/>
      <c r="C44" s="626"/>
      <c r="D44" s="557"/>
      <c r="E44" s="559"/>
      <c r="F44" s="561"/>
      <c r="G44" s="327" t="s">
        <v>320</v>
      </c>
      <c r="H44" s="244"/>
      <c r="I44" s="320"/>
      <c r="J44" s="317"/>
      <c r="K44" s="237"/>
      <c r="L44" s="237"/>
      <c r="M44" s="237"/>
      <c r="N44" s="237"/>
      <c r="O44" s="237"/>
      <c r="P44" s="237"/>
      <c r="Q44" s="237"/>
      <c r="R44" s="237"/>
      <c r="S44" s="237"/>
      <c r="T44" s="237"/>
      <c r="U44" s="237"/>
      <c r="V44" s="237"/>
      <c r="W44" s="237"/>
      <c r="X44" s="237"/>
      <c r="Y44" s="237"/>
      <c r="Z44" s="237"/>
      <c r="AA44" s="237"/>
      <c r="AB44" s="290"/>
      <c r="AC44" s="287"/>
      <c r="AD44" s="281"/>
      <c r="AE44" s="282"/>
      <c r="AF44" s="290"/>
      <c r="AG44" s="287"/>
      <c r="AH44" s="281"/>
      <c r="AI44" s="282"/>
      <c r="AJ44" s="290"/>
      <c r="AK44" s="287"/>
      <c r="AL44" s="281"/>
      <c r="AM44" s="282"/>
    </row>
    <row r="45" spans="2:39" ht="29.25" customHeight="1">
      <c r="B45" s="639"/>
      <c r="C45" s="626"/>
      <c r="D45" s="557"/>
      <c r="E45" s="559"/>
      <c r="F45" s="562"/>
      <c r="G45" s="328" t="s">
        <v>321</v>
      </c>
      <c r="H45" s="244"/>
      <c r="I45" s="320"/>
      <c r="J45" s="317"/>
      <c r="K45" s="237"/>
      <c r="L45" s="237"/>
      <c r="M45" s="237"/>
      <c r="N45" s="237"/>
      <c r="O45" s="237"/>
      <c r="P45" s="237"/>
      <c r="Q45" s="237"/>
      <c r="R45" s="237"/>
      <c r="S45" s="237"/>
      <c r="T45" s="237"/>
      <c r="U45" s="237"/>
      <c r="V45" s="237"/>
      <c r="W45" s="237"/>
      <c r="X45" s="237"/>
      <c r="Y45" s="237"/>
      <c r="Z45" s="237"/>
      <c r="AA45" s="237"/>
      <c r="AB45" s="290"/>
      <c r="AC45" s="287"/>
      <c r="AD45" s="281"/>
      <c r="AE45" s="282"/>
      <c r="AF45" s="290"/>
      <c r="AG45" s="287"/>
      <c r="AH45" s="281"/>
      <c r="AI45" s="282"/>
      <c r="AJ45" s="290"/>
      <c r="AK45" s="287"/>
      <c r="AL45" s="281"/>
      <c r="AM45" s="282"/>
    </row>
    <row r="46" spans="2:39" ht="26.25" customHeight="1">
      <c r="B46" s="639"/>
      <c r="C46" s="626"/>
      <c r="D46" s="557"/>
      <c r="E46" s="559"/>
      <c r="F46" s="561"/>
      <c r="G46" s="329" t="s">
        <v>319</v>
      </c>
      <c r="H46" s="246"/>
      <c r="I46" s="321"/>
      <c r="J46" s="317"/>
      <c r="K46" s="237"/>
      <c r="L46" s="237"/>
      <c r="M46" s="237"/>
      <c r="N46" s="237"/>
      <c r="O46" s="237"/>
      <c r="P46" s="237"/>
      <c r="Q46" s="237"/>
      <c r="R46" s="237"/>
      <c r="S46" s="237"/>
      <c r="T46" s="237"/>
      <c r="U46" s="237"/>
      <c r="V46" s="237"/>
      <c r="W46" s="237"/>
      <c r="X46" s="237"/>
      <c r="Y46" s="237"/>
      <c r="Z46" s="237"/>
      <c r="AA46" s="237"/>
      <c r="AB46" s="290"/>
      <c r="AC46" s="287"/>
      <c r="AD46" s="281"/>
      <c r="AE46" s="282"/>
      <c r="AF46" s="290"/>
      <c r="AG46" s="287"/>
      <c r="AH46" s="281"/>
      <c r="AI46" s="282"/>
      <c r="AJ46" s="290"/>
      <c r="AK46" s="287"/>
      <c r="AL46" s="281"/>
      <c r="AM46" s="282"/>
    </row>
    <row r="47" spans="2:39" ht="26.25" customHeight="1">
      <c r="B47" s="639"/>
      <c r="C47" s="626"/>
      <c r="D47" s="557"/>
      <c r="E47" s="559"/>
      <c r="F47" s="561"/>
      <c r="G47" s="327" t="s">
        <v>320</v>
      </c>
      <c r="H47" s="244"/>
      <c r="I47" s="320"/>
      <c r="J47" s="317"/>
      <c r="K47" s="237"/>
      <c r="L47" s="237"/>
      <c r="M47" s="237"/>
      <c r="N47" s="237"/>
      <c r="O47" s="237"/>
      <c r="P47" s="237"/>
      <c r="Q47" s="237"/>
      <c r="R47" s="237"/>
      <c r="S47" s="237"/>
      <c r="T47" s="237"/>
      <c r="U47" s="237"/>
      <c r="V47" s="237"/>
      <c r="W47" s="237"/>
      <c r="X47" s="237"/>
      <c r="Y47" s="237"/>
      <c r="Z47" s="237"/>
      <c r="AA47" s="237"/>
      <c r="AB47" s="290"/>
      <c r="AC47" s="287"/>
      <c r="AD47" s="281"/>
      <c r="AE47" s="282"/>
      <c r="AF47" s="290"/>
      <c r="AG47" s="287"/>
      <c r="AH47" s="281"/>
      <c r="AI47" s="282"/>
      <c r="AJ47" s="290"/>
      <c r="AK47" s="287"/>
      <c r="AL47" s="281"/>
      <c r="AM47" s="282"/>
    </row>
    <row r="48" spans="2:39" ht="26.25" customHeight="1" thickBot="1">
      <c r="B48" s="640"/>
      <c r="C48" s="647"/>
      <c r="D48" s="564"/>
      <c r="E48" s="565"/>
      <c r="F48" s="566"/>
      <c r="G48" s="330" t="s">
        <v>321</v>
      </c>
      <c r="H48" s="296"/>
      <c r="I48" s="322"/>
      <c r="J48" s="318"/>
      <c r="K48" s="297"/>
      <c r="L48" s="297"/>
      <c r="M48" s="297"/>
      <c r="N48" s="297"/>
      <c r="O48" s="297"/>
      <c r="P48" s="297"/>
      <c r="Q48" s="297"/>
      <c r="R48" s="297"/>
      <c r="S48" s="297"/>
      <c r="T48" s="297"/>
      <c r="U48" s="297"/>
      <c r="V48" s="297"/>
      <c r="W48" s="297"/>
      <c r="X48" s="297"/>
      <c r="Y48" s="297"/>
      <c r="Z48" s="297"/>
      <c r="AA48" s="297"/>
      <c r="AB48" s="285"/>
      <c r="AC48" s="288"/>
      <c r="AD48" s="283"/>
      <c r="AE48" s="284"/>
      <c r="AF48" s="285"/>
      <c r="AG48" s="288"/>
      <c r="AH48" s="283"/>
      <c r="AI48" s="284"/>
      <c r="AJ48" s="285"/>
      <c r="AK48" s="288"/>
      <c r="AL48" s="283"/>
      <c r="AM48" s="284"/>
    </row>
    <row r="49" spans="2:39" ht="43.5" customHeight="1">
      <c r="B49" s="638" t="s">
        <v>348</v>
      </c>
      <c r="C49" s="625"/>
      <c r="D49" s="556"/>
      <c r="E49" s="558"/>
      <c r="F49" s="560"/>
      <c r="G49" s="326" t="s">
        <v>319</v>
      </c>
      <c r="H49" s="298"/>
      <c r="I49" s="319"/>
      <c r="J49" s="316"/>
      <c r="K49" s="292"/>
      <c r="L49" s="292"/>
      <c r="M49" s="292"/>
      <c r="N49" s="292"/>
      <c r="O49" s="292"/>
      <c r="P49" s="292"/>
      <c r="Q49" s="292"/>
      <c r="R49" s="292"/>
      <c r="S49" s="292"/>
      <c r="T49" s="292"/>
      <c r="U49" s="292"/>
      <c r="V49" s="292"/>
      <c r="W49" s="292"/>
      <c r="X49" s="292"/>
      <c r="Y49" s="292"/>
      <c r="Z49" s="292"/>
      <c r="AA49" s="292"/>
      <c r="AB49" s="289"/>
      <c r="AC49" s="293"/>
      <c r="AD49" s="294"/>
      <c r="AE49" s="295"/>
      <c r="AF49" s="289"/>
      <c r="AG49" s="293"/>
      <c r="AH49" s="294"/>
      <c r="AI49" s="295"/>
      <c r="AJ49" s="289"/>
      <c r="AK49" s="293"/>
      <c r="AL49" s="294"/>
      <c r="AM49" s="295"/>
    </row>
    <row r="50" spans="2:39" ht="43.5" customHeight="1">
      <c r="B50" s="639"/>
      <c r="C50" s="626"/>
      <c r="D50" s="557"/>
      <c r="E50" s="559"/>
      <c r="F50" s="561"/>
      <c r="G50" s="327" t="s">
        <v>320</v>
      </c>
      <c r="H50" s="244"/>
      <c r="I50" s="320"/>
      <c r="J50" s="317"/>
      <c r="K50" s="237"/>
      <c r="L50" s="237"/>
      <c r="M50" s="237"/>
      <c r="N50" s="237"/>
      <c r="O50" s="237"/>
      <c r="P50" s="237"/>
      <c r="Q50" s="237"/>
      <c r="R50" s="237"/>
      <c r="S50" s="237"/>
      <c r="T50" s="237"/>
      <c r="U50" s="237"/>
      <c r="V50" s="237"/>
      <c r="W50" s="237"/>
      <c r="X50" s="237"/>
      <c r="Y50" s="237"/>
      <c r="Z50" s="237"/>
      <c r="AA50" s="237"/>
      <c r="AB50" s="290"/>
      <c r="AC50" s="287"/>
      <c r="AD50" s="281"/>
      <c r="AE50" s="282"/>
      <c r="AF50" s="290"/>
      <c r="AG50" s="287"/>
      <c r="AH50" s="281"/>
      <c r="AI50" s="282"/>
      <c r="AJ50" s="290"/>
      <c r="AK50" s="287"/>
      <c r="AL50" s="281"/>
      <c r="AM50" s="282"/>
    </row>
    <row r="51" spans="2:39" ht="43.5" customHeight="1">
      <c r="B51" s="639"/>
      <c r="C51" s="626"/>
      <c r="D51" s="557"/>
      <c r="E51" s="559"/>
      <c r="F51" s="562"/>
      <c r="G51" s="328" t="s">
        <v>321</v>
      </c>
      <c r="H51" s="244"/>
      <c r="I51" s="320"/>
      <c r="J51" s="317"/>
      <c r="K51" s="237"/>
      <c r="L51" s="237"/>
      <c r="M51" s="237"/>
      <c r="N51" s="237"/>
      <c r="O51" s="237"/>
      <c r="P51" s="237"/>
      <c r="Q51" s="237"/>
      <c r="R51" s="237"/>
      <c r="S51" s="237"/>
      <c r="T51" s="237"/>
      <c r="U51" s="237"/>
      <c r="V51" s="237"/>
      <c r="W51" s="237"/>
      <c r="X51" s="237"/>
      <c r="Y51" s="237"/>
      <c r="Z51" s="237"/>
      <c r="AA51" s="237"/>
      <c r="AB51" s="290"/>
      <c r="AC51" s="287"/>
      <c r="AD51" s="281"/>
      <c r="AE51" s="282"/>
      <c r="AF51" s="290"/>
      <c r="AG51" s="287"/>
      <c r="AH51" s="281"/>
      <c r="AI51" s="282"/>
      <c r="AJ51" s="290"/>
      <c r="AK51" s="287"/>
      <c r="AL51" s="281"/>
      <c r="AM51" s="282"/>
    </row>
    <row r="52" spans="2:39" ht="43.5" customHeight="1">
      <c r="B52" s="639"/>
      <c r="C52" s="626"/>
      <c r="D52" s="557"/>
      <c r="E52" s="559"/>
      <c r="F52" s="561"/>
      <c r="G52" s="329" t="s">
        <v>319</v>
      </c>
      <c r="H52" s="245"/>
      <c r="I52" s="321"/>
      <c r="J52" s="317"/>
      <c r="K52" s="237"/>
      <c r="L52" s="237"/>
      <c r="M52" s="237"/>
      <c r="N52" s="237"/>
      <c r="O52" s="237"/>
      <c r="P52" s="237"/>
      <c r="Q52" s="237"/>
      <c r="R52" s="237"/>
      <c r="S52" s="237"/>
      <c r="T52" s="237"/>
      <c r="U52" s="237"/>
      <c r="V52" s="237"/>
      <c r="W52" s="237"/>
      <c r="X52" s="237"/>
      <c r="Y52" s="237"/>
      <c r="Z52" s="237"/>
      <c r="AA52" s="237"/>
      <c r="AB52" s="290"/>
      <c r="AC52" s="287"/>
      <c r="AD52" s="281"/>
      <c r="AE52" s="282"/>
      <c r="AF52" s="290"/>
      <c r="AG52" s="287"/>
      <c r="AH52" s="281"/>
      <c r="AI52" s="282"/>
      <c r="AJ52" s="290"/>
      <c r="AK52" s="287"/>
      <c r="AL52" s="281"/>
      <c r="AM52" s="282"/>
    </row>
    <row r="53" spans="2:39" ht="43.5" customHeight="1">
      <c r="B53" s="639"/>
      <c r="C53" s="626"/>
      <c r="D53" s="557"/>
      <c r="E53" s="559"/>
      <c r="F53" s="561"/>
      <c r="G53" s="327" t="s">
        <v>320</v>
      </c>
      <c r="H53" s="244"/>
      <c r="I53" s="320"/>
      <c r="J53" s="317"/>
      <c r="K53" s="237"/>
      <c r="L53" s="237"/>
      <c r="M53" s="237"/>
      <c r="N53" s="237"/>
      <c r="O53" s="237"/>
      <c r="P53" s="237"/>
      <c r="Q53" s="237"/>
      <c r="R53" s="237"/>
      <c r="S53" s="237"/>
      <c r="T53" s="237"/>
      <c r="U53" s="237"/>
      <c r="V53" s="237"/>
      <c r="W53" s="237"/>
      <c r="X53" s="237"/>
      <c r="Y53" s="237"/>
      <c r="Z53" s="237"/>
      <c r="AA53" s="237"/>
      <c r="AB53" s="290"/>
      <c r="AC53" s="287"/>
      <c r="AD53" s="281"/>
      <c r="AE53" s="282"/>
      <c r="AF53" s="290"/>
      <c r="AG53" s="287"/>
      <c r="AH53" s="281"/>
      <c r="AI53" s="282"/>
      <c r="AJ53" s="290"/>
      <c r="AK53" s="287"/>
      <c r="AL53" s="281"/>
      <c r="AM53" s="282"/>
    </row>
    <row r="54" spans="2:39" ht="43.5" customHeight="1" thickBot="1">
      <c r="B54" s="640"/>
      <c r="C54" s="647"/>
      <c r="D54" s="564"/>
      <c r="E54" s="565"/>
      <c r="F54" s="566"/>
      <c r="G54" s="330" t="s">
        <v>321</v>
      </c>
      <c r="H54" s="296"/>
      <c r="I54" s="322"/>
      <c r="J54" s="318"/>
      <c r="K54" s="297"/>
      <c r="L54" s="297"/>
      <c r="M54" s="297"/>
      <c r="N54" s="297"/>
      <c r="O54" s="297"/>
      <c r="P54" s="297"/>
      <c r="Q54" s="297"/>
      <c r="R54" s="297"/>
      <c r="S54" s="297"/>
      <c r="T54" s="297"/>
      <c r="U54" s="297"/>
      <c r="V54" s="297"/>
      <c r="W54" s="297"/>
      <c r="X54" s="297"/>
      <c r="Y54" s="297"/>
      <c r="Z54" s="297"/>
      <c r="AA54" s="297"/>
      <c r="AB54" s="285"/>
      <c r="AC54" s="288"/>
      <c r="AD54" s="283"/>
      <c r="AE54" s="284"/>
      <c r="AF54" s="285"/>
      <c r="AG54" s="288"/>
      <c r="AH54" s="283"/>
      <c r="AI54" s="284"/>
      <c r="AJ54" s="285"/>
      <c r="AK54" s="288"/>
      <c r="AL54" s="283"/>
      <c r="AM54" s="284"/>
    </row>
    <row r="55" spans="2:39" ht="20.25" customHeight="1">
      <c r="B55" s="334"/>
      <c r="C55" s="648" t="s">
        <v>316</v>
      </c>
      <c r="D55" s="556"/>
      <c r="E55" s="642"/>
      <c r="F55" s="616"/>
      <c r="G55" s="326" t="s">
        <v>319</v>
      </c>
      <c r="H55" s="291"/>
      <c r="I55" s="319"/>
      <c r="J55" s="308"/>
      <c r="K55" s="299"/>
      <c r="L55" s="299"/>
      <c r="M55" s="299"/>
      <c r="N55" s="299"/>
      <c r="O55" s="299"/>
      <c r="P55" s="299"/>
      <c r="Q55" s="299"/>
      <c r="R55" s="299"/>
      <c r="S55" s="299"/>
      <c r="T55" s="299"/>
      <c r="U55" s="299"/>
      <c r="V55" s="299"/>
      <c r="W55" s="299"/>
      <c r="X55" s="299"/>
      <c r="Y55" s="299"/>
      <c r="Z55" s="299"/>
      <c r="AA55" s="299"/>
      <c r="AB55" s="289"/>
      <c r="AC55" s="293"/>
      <c r="AD55" s="294"/>
      <c r="AE55" s="295"/>
      <c r="AF55" s="289"/>
      <c r="AG55" s="293"/>
      <c r="AH55" s="294"/>
      <c r="AI55" s="295"/>
      <c r="AJ55" s="289"/>
      <c r="AK55" s="293"/>
      <c r="AL55" s="294"/>
      <c r="AM55" s="295"/>
    </row>
    <row r="56" spans="2:39" ht="20.25" customHeight="1">
      <c r="B56" s="335"/>
      <c r="C56" s="649"/>
      <c r="D56" s="557"/>
      <c r="E56" s="651"/>
      <c r="F56" s="570"/>
      <c r="G56" s="327" t="s">
        <v>320</v>
      </c>
      <c r="H56" s="244"/>
      <c r="I56" s="320"/>
      <c r="J56" s="317"/>
      <c r="K56" s="237"/>
      <c r="L56" s="237"/>
      <c r="M56" s="237"/>
      <c r="N56" s="237"/>
      <c r="O56" s="237"/>
      <c r="P56" s="237"/>
      <c r="Q56" s="237"/>
      <c r="R56" s="237"/>
      <c r="S56" s="237"/>
      <c r="T56" s="237"/>
      <c r="U56" s="237"/>
      <c r="V56" s="237"/>
      <c r="W56" s="237"/>
      <c r="X56" s="237"/>
      <c r="Y56" s="237"/>
      <c r="Z56" s="237"/>
      <c r="AA56" s="237"/>
      <c r="AB56" s="290"/>
      <c r="AC56" s="287"/>
      <c r="AD56" s="281"/>
      <c r="AE56" s="282"/>
      <c r="AF56" s="290"/>
      <c r="AG56" s="287"/>
      <c r="AH56" s="281"/>
      <c r="AI56" s="282"/>
      <c r="AJ56" s="290"/>
      <c r="AK56" s="287"/>
      <c r="AL56" s="281"/>
      <c r="AM56" s="282"/>
    </row>
    <row r="57" spans="2:39" ht="20.25" customHeight="1" thickBot="1">
      <c r="B57" s="336"/>
      <c r="C57" s="650"/>
      <c r="D57" s="564"/>
      <c r="E57" s="652"/>
      <c r="F57" s="571"/>
      <c r="G57" s="330" t="s">
        <v>321</v>
      </c>
      <c r="H57" s="296"/>
      <c r="I57" s="322"/>
      <c r="J57" s="318"/>
      <c r="K57" s="297"/>
      <c r="L57" s="297"/>
      <c r="M57" s="297"/>
      <c r="N57" s="297"/>
      <c r="O57" s="297"/>
      <c r="P57" s="297"/>
      <c r="Q57" s="297"/>
      <c r="R57" s="297"/>
      <c r="S57" s="297"/>
      <c r="T57" s="297"/>
      <c r="U57" s="297"/>
      <c r="V57" s="297"/>
      <c r="W57" s="297"/>
      <c r="X57" s="297"/>
      <c r="Y57" s="297"/>
      <c r="Z57" s="297"/>
      <c r="AA57" s="297"/>
      <c r="AB57" s="285"/>
      <c r="AC57" s="288"/>
      <c r="AD57" s="283"/>
      <c r="AE57" s="284"/>
      <c r="AF57" s="285"/>
      <c r="AG57" s="288"/>
      <c r="AH57" s="283"/>
      <c r="AI57" s="284"/>
      <c r="AJ57" s="285"/>
      <c r="AK57" s="288"/>
      <c r="AL57" s="283"/>
      <c r="AM57" s="284"/>
    </row>
    <row r="58" spans="2:39" ht="47.25" customHeight="1" thickBot="1">
      <c r="B58" s="655" t="s">
        <v>264</v>
      </c>
      <c r="C58" s="656"/>
      <c r="D58" s="656"/>
      <c r="E58" s="657"/>
      <c r="F58" s="286">
        <f>SUM(F22:F57)</f>
        <v>0</v>
      </c>
      <c r="G58" s="331"/>
      <c r="H58" s="653" t="s">
        <v>274</v>
      </c>
      <c r="I58" s="654"/>
      <c r="J58" s="654"/>
      <c r="K58" s="654"/>
      <c r="L58" s="654"/>
      <c r="M58" s="654"/>
      <c r="N58" s="654"/>
      <c r="O58" s="654"/>
      <c r="P58" s="654"/>
      <c r="Q58" s="654"/>
      <c r="R58" s="654"/>
      <c r="S58" s="654"/>
      <c r="T58" s="654"/>
      <c r="U58" s="654"/>
      <c r="V58" s="654"/>
      <c r="W58" s="654"/>
      <c r="X58" s="654"/>
      <c r="Y58" s="654"/>
      <c r="Z58" s="654"/>
      <c r="AA58" s="654"/>
      <c r="AB58" s="304">
        <f>SUM(AB22:AB57)</f>
        <v>0</v>
      </c>
      <c r="AC58" s="305">
        <f t="shared" ref="AC58:AD58" si="0">SUM(AC22:AC57)</f>
        <v>0</v>
      </c>
      <c r="AD58" s="306">
        <f t="shared" si="0"/>
        <v>0</v>
      </c>
      <c r="AE58" s="306">
        <f>SUM(AE22:AE57)</f>
        <v>0</v>
      </c>
      <c r="AF58" s="304">
        <f>SUM(AF22:AF57)</f>
        <v>0</v>
      </c>
      <c r="AG58" s="305">
        <f t="shared" ref="AG58:AI58" si="1">SUM(AG22:AG57)</f>
        <v>0</v>
      </c>
      <c r="AH58" s="306">
        <f t="shared" si="1"/>
        <v>0</v>
      </c>
      <c r="AI58" s="307">
        <f t="shared" si="1"/>
        <v>0</v>
      </c>
      <c r="AJ58" s="304">
        <f t="shared" ref="AJ58" si="2">SUM(AJ22:AJ57)</f>
        <v>0</v>
      </c>
      <c r="AK58" s="305">
        <f t="shared" ref="AK58" si="3">SUM(AK22:AK57)</f>
        <v>0</v>
      </c>
      <c r="AL58" s="306">
        <f t="shared" ref="AL58" si="4">SUM(AL22:AL57)</f>
        <v>0</v>
      </c>
      <c r="AM58" s="307">
        <f t="shared" ref="AM58" si="5">SUM(AM22:AM57)</f>
        <v>0</v>
      </c>
    </row>
    <row r="59" spans="2:39">
      <c r="B59" s="172"/>
      <c r="C59" s="172"/>
      <c r="D59" s="174"/>
      <c r="E59" s="175"/>
      <c r="F59" s="176"/>
      <c r="G59" s="331"/>
      <c r="H59" s="7"/>
      <c r="I59" s="7"/>
      <c r="J59" s="7"/>
      <c r="K59" s="7"/>
      <c r="L59" s="7"/>
      <c r="M59" s="7"/>
      <c r="N59" s="7"/>
      <c r="O59" s="7"/>
      <c r="P59" s="7"/>
      <c r="Q59" s="7"/>
      <c r="R59" s="7"/>
      <c r="S59" s="7"/>
      <c r="T59" s="7"/>
      <c r="U59" s="7"/>
      <c r="V59" s="7"/>
      <c r="W59" s="7"/>
      <c r="X59" s="7"/>
      <c r="Y59" s="7"/>
      <c r="Z59" s="7"/>
      <c r="AA59" s="7"/>
      <c r="AB59" s="174"/>
      <c r="AC59" s="174"/>
      <c r="AD59" s="174"/>
      <c r="AE59" s="174"/>
    </row>
    <row r="60" spans="2:39" ht="15">
      <c r="B60" s="250" t="s">
        <v>305</v>
      </c>
      <c r="C60" s="172"/>
      <c r="D60" s="174"/>
      <c r="E60" s="175"/>
      <c r="F60" s="176"/>
      <c r="G60" s="331"/>
      <c r="H60" s="7"/>
      <c r="I60" s="7"/>
      <c r="J60" s="7"/>
      <c r="K60" s="7"/>
      <c r="L60" s="7"/>
      <c r="M60" s="7"/>
      <c r="N60" s="7"/>
      <c r="O60" s="7"/>
      <c r="P60" s="7"/>
      <c r="Q60" s="7"/>
      <c r="R60" s="7"/>
      <c r="S60" s="7"/>
      <c r="T60" s="7"/>
      <c r="U60" s="7"/>
      <c r="V60" s="7"/>
      <c r="W60" s="7"/>
      <c r="X60" s="7"/>
      <c r="Y60" s="7"/>
      <c r="Z60" s="7"/>
      <c r="AA60" s="7"/>
      <c r="AB60" s="174"/>
      <c r="AC60" s="174"/>
      <c r="AD60" s="174"/>
      <c r="AE60" s="174"/>
    </row>
    <row r="61" spans="2:39" ht="15">
      <c r="B61" s="250" t="s">
        <v>306</v>
      </c>
      <c r="C61" s="172"/>
      <c r="D61" s="174"/>
      <c r="E61" s="104" t="s">
        <v>225</v>
      </c>
      <c r="F61" s="176"/>
      <c r="G61" s="331"/>
      <c r="H61" s="7"/>
      <c r="I61" s="7"/>
      <c r="J61" s="7"/>
      <c r="K61" s="7"/>
      <c r="L61" s="7"/>
      <c r="M61" s="7"/>
      <c r="N61" s="7"/>
      <c r="O61" s="7"/>
      <c r="P61" s="7"/>
      <c r="Q61" s="7"/>
      <c r="R61" s="7"/>
      <c r="S61" s="7"/>
      <c r="T61" s="7"/>
      <c r="U61" s="7"/>
      <c r="V61" s="7"/>
      <c r="W61" s="7"/>
      <c r="X61" s="7"/>
      <c r="Y61" s="7"/>
      <c r="Z61" s="7"/>
      <c r="AA61" s="7"/>
      <c r="AB61" s="174"/>
      <c r="AC61" s="174"/>
      <c r="AD61" s="174"/>
      <c r="AE61" s="174"/>
    </row>
    <row r="62" spans="2:39" ht="15">
      <c r="B62" s="250" t="s">
        <v>307</v>
      </c>
      <c r="C62" s="172"/>
      <c r="D62" s="174"/>
      <c r="E62" s="104" t="s">
        <v>251</v>
      </c>
      <c r="F62" s="176"/>
      <c r="G62" s="331"/>
      <c r="H62" s="7"/>
      <c r="I62" s="7"/>
      <c r="J62" s="7"/>
      <c r="K62" s="7"/>
      <c r="L62" s="7"/>
      <c r="M62" s="7"/>
      <c r="N62" s="7"/>
      <c r="O62" s="7"/>
      <c r="P62" s="7"/>
      <c r="Q62" s="7"/>
      <c r="R62" s="7"/>
      <c r="S62" s="7"/>
      <c r="T62" s="7"/>
      <c r="U62" s="7"/>
      <c r="V62" s="7"/>
      <c r="W62" s="7"/>
      <c r="X62" s="7"/>
      <c r="Y62" s="7"/>
      <c r="Z62" s="7"/>
      <c r="AA62" s="7"/>
      <c r="AB62" s="174"/>
      <c r="AC62" s="174"/>
      <c r="AD62" s="174"/>
      <c r="AE62" s="174"/>
    </row>
    <row r="63" spans="2:39" ht="15">
      <c r="B63" s="250" t="s">
        <v>308</v>
      </c>
      <c r="C63" s="172"/>
      <c r="D63" s="174"/>
      <c r="E63" s="104" t="s">
        <v>318</v>
      </c>
      <c r="F63" s="176"/>
      <c r="G63" s="331"/>
      <c r="H63" s="7"/>
      <c r="I63" s="7"/>
      <c r="J63" s="7"/>
      <c r="K63" s="7"/>
      <c r="L63" s="7"/>
      <c r="M63" s="7"/>
      <c r="N63" s="7"/>
      <c r="O63" s="7"/>
      <c r="P63" s="7"/>
      <c r="Q63" s="7"/>
      <c r="R63" s="7"/>
      <c r="S63" s="7"/>
      <c r="T63" s="7"/>
      <c r="U63" s="7"/>
      <c r="V63" s="7"/>
      <c r="W63" s="7"/>
      <c r="X63" s="7"/>
      <c r="Y63" s="7"/>
      <c r="Z63" s="7"/>
      <c r="AA63" s="7"/>
      <c r="AB63" s="174"/>
      <c r="AC63" s="174"/>
      <c r="AD63" s="174"/>
      <c r="AE63" s="174"/>
    </row>
    <row r="64" spans="2:39" ht="15">
      <c r="B64" s="250" t="s">
        <v>309</v>
      </c>
      <c r="C64" s="172"/>
      <c r="D64" s="174"/>
      <c r="E64" s="104" t="s">
        <v>252</v>
      </c>
      <c r="F64" s="176"/>
      <c r="G64" s="331"/>
      <c r="H64" s="7"/>
      <c r="I64" s="7"/>
      <c r="J64" s="7"/>
      <c r="K64" s="7"/>
      <c r="L64" s="7"/>
      <c r="M64" s="7"/>
      <c r="N64" s="7"/>
      <c r="O64" s="7"/>
      <c r="P64" s="7"/>
      <c r="Q64" s="7"/>
      <c r="R64" s="7"/>
      <c r="S64" s="7"/>
      <c r="T64" s="7"/>
      <c r="U64" s="7"/>
      <c r="V64" s="7"/>
      <c r="W64" s="7"/>
      <c r="X64" s="7"/>
      <c r="Y64" s="7"/>
      <c r="Z64" s="7"/>
      <c r="AA64" s="7"/>
      <c r="AB64" s="174"/>
      <c r="AC64" s="174"/>
      <c r="AD64" s="174"/>
      <c r="AE64" s="174"/>
    </row>
    <row r="65" spans="3:19">
      <c r="C65" s="105"/>
      <c r="D65" s="105"/>
      <c r="E65" s="105"/>
      <c r="F65" s="105"/>
      <c r="G65" s="333"/>
      <c r="H65" s="105"/>
      <c r="I65" s="105"/>
      <c r="J65" s="105"/>
      <c r="K65" s="105"/>
      <c r="L65" s="105"/>
      <c r="M65" s="105"/>
      <c r="N65" s="105"/>
      <c r="O65" s="105"/>
      <c r="P65" s="105"/>
      <c r="Q65" s="105"/>
      <c r="R65" s="105"/>
      <c r="S65" s="105"/>
    </row>
    <row r="71" spans="3:19">
      <c r="Q71" s="164"/>
    </row>
    <row r="76" spans="3:19">
      <c r="N76" s="109"/>
    </row>
  </sheetData>
  <mergeCells count="96">
    <mergeCell ref="H58:AA58"/>
    <mergeCell ref="B58:E58"/>
    <mergeCell ref="F43:F45"/>
    <mergeCell ref="F49:F51"/>
    <mergeCell ref="B34:B39"/>
    <mergeCell ref="C34:C36"/>
    <mergeCell ref="D34:D36"/>
    <mergeCell ref="D37:D39"/>
    <mergeCell ref="C46:C48"/>
    <mergeCell ref="E46:E48"/>
    <mergeCell ref="C52:C54"/>
    <mergeCell ref="E52:E54"/>
    <mergeCell ref="F52:F54"/>
    <mergeCell ref="C25:C27"/>
    <mergeCell ref="D25:D27"/>
    <mergeCell ref="C37:C39"/>
    <mergeCell ref="C55:C57"/>
    <mergeCell ref="E55:E57"/>
    <mergeCell ref="B20:B21"/>
    <mergeCell ref="F20:F21"/>
    <mergeCell ref="D20:D21"/>
    <mergeCell ref="C20:C21"/>
    <mergeCell ref="C22:C24"/>
    <mergeCell ref="E20:E21"/>
    <mergeCell ref="G20:I20"/>
    <mergeCell ref="AA20:AA21"/>
    <mergeCell ref="F37:F39"/>
    <mergeCell ref="Y20:Y21"/>
    <mergeCell ref="Z20:Z21"/>
    <mergeCell ref="E34:E36"/>
    <mergeCell ref="S20:S21"/>
    <mergeCell ref="T20:T21"/>
    <mergeCell ref="F34:F36"/>
    <mergeCell ref="F22:F24"/>
    <mergeCell ref="F25:F27"/>
    <mergeCell ref="AF20:AF21"/>
    <mergeCell ref="AH20:AH21"/>
    <mergeCell ref="AI20:AI21"/>
    <mergeCell ref="AD20:AD21"/>
    <mergeCell ref="AG20:AG21"/>
    <mergeCell ref="C28:C30"/>
    <mergeCell ref="F28:F30"/>
    <mergeCell ref="F31:F33"/>
    <mergeCell ref="B18:C18"/>
    <mergeCell ref="B49:B54"/>
    <mergeCell ref="C49:C51"/>
    <mergeCell ref="B40:B48"/>
    <mergeCell ref="C43:C45"/>
    <mergeCell ref="E43:E45"/>
    <mergeCell ref="D28:D30"/>
    <mergeCell ref="E28:E30"/>
    <mergeCell ref="C31:C33"/>
    <mergeCell ref="D31:D33"/>
    <mergeCell ref="E31:E33"/>
    <mergeCell ref="B22:B33"/>
    <mergeCell ref="D22:D24"/>
    <mergeCell ref="J19:AA19"/>
    <mergeCell ref="AB19:AE19"/>
    <mergeCell ref="AB20:AB21"/>
    <mergeCell ref="AC20:AC21"/>
    <mergeCell ref="AE20:AE21"/>
    <mergeCell ref="K20:K21"/>
    <mergeCell ref="L20:L21"/>
    <mergeCell ref="V20:V21"/>
    <mergeCell ref="W20:W21"/>
    <mergeCell ref="X20:X21"/>
    <mergeCell ref="M20:M21"/>
    <mergeCell ref="N20:N21"/>
    <mergeCell ref="O20:O21"/>
    <mergeCell ref="J20:J21"/>
    <mergeCell ref="D55:D57"/>
    <mergeCell ref="C40:C42"/>
    <mergeCell ref="F46:F48"/>
    <mergeCell ref="D49:D51"/>
    <mergeCell ref="D52:D54"/>
    <mergeCell ref="D40:D42"/>
    <mergeCell ref="D43:D45"/>
    <mergeCell ref="D46:D48"/>
    <mergeCell ref="F40:F42"/>
    <mergeCell ref="E40:E42"/>
    <mergeCell ref="AF19:AI19"/>
    <mergeCell ref="AJ19:AM19"/>
    <mergeCell ref="D17:G18"/>
    <mergeCell ref="F55:F57"/>
    <mergeCell ref="E49:E51"/>
    <mergeCell ref="P20:P21"/>
    <mergeCell ref="U20:U21"/>
    <mergeCell ref="Q20:Q21"/>
    <mergeCell ref="R20:R21"/>
    <mergeCell ref="AJ20:AJ21"/>
    <mergeCell ref="AL20:AL21"/>
    <mergeCell ref="AM20:AM21"/>
    <mergeCell ref="AK20:AK21"/>
    <mergeCell ref="E37:E39"/>
    <mergeCell ref="E22:E24"/>
    <mergeCell ref="E25:E27"/>
  </mergeCells>
  <dataValidations count="1">
    <dataValidation type="list" allowBlank="1" showInputMessage="1" showErrorMessage="1" sqref="E17:E18" xr:uid="{00000000-0002-0000-0300-000000000000}">
      <formula1>gwncs</formula1>
    </dataValidation>
  </dataValidations>
  <pageMargins left="0.74803149606299213" right="0.55118110236220474" top="0.39370078740157483" bottom="0.19685039370078741" header="0.51181102362204722" footer="0.51181102362204722"/>
  <pageSetup scale="3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autoPageBreaks="0" fitToPage="1"/>
  </sheetPr>
  <dimension ref="A1:DM61"/>
  <sheetViews>
    <sheetView showGridLines="0" zoomScale="60" zoomScaleNormal="60" workbookViewId="0">
      <selection activeCell="I26" sqref="I26"/>
    </sheetView>
  </sheetViews>
  <sheetFormatPr baseColWidth="10" defaultColWidth="9.1640625" defaultRowHeight="13"/>
  <cols>
    <col min="1" max="1" width="4" style="339" customWidth="1"/>
    <col min="2" max="2" width="24.1640625" style="338" customWidth="1"/>
    <col min="3" max="3" width="7.5" style="339" customWidth="1"/>
    <col min="4" max="4" width="10.5" style="339" customWidth="1"/>
    <col min="5" max="5" width="9.5" style="339" customWidth="1"/>
    <col min="6" max="6" width="10.33203125" style="345" customWidth="1"/>
    <col min="7" max="7" width="11.5" style="339" customWidth="1"/>
    <col min="8" max="8" width="10.5" style="339" customWidth="1"/>
    <col min="9" max="9" width="11.6640625" style="339" customWidth="1"/>
    <col min="10" max="10" width="11" style="339" hidden="1" customWidth="1"/>
    <col min="11" max="12" width="10.83203125" style="339" hidden="1" customWidth="1"/>
    <col min="13" max="14" width="15.33203125" style="344" hidden="1" customWidth="1"/>
    <col min="15" max="15" width="12.6640625" style="344" customWidth="1"/>
    <col min="16" max="16" width="13" style="344" customWidth="1"/>
    <col min="17" max="17" width="12.33203125" style="344" customWidth="1"/>
    <col min="18" max="18" width="11.5" style="344" customWidth="1"/>
    <col min="19" max="19" width="10.5" style="344" hidden="1" customWidth="1"/>
    <col min="20" max="20" width="14.33203125" style="344" hidden="1" customWidth="1"/>
    <col min="21" max="21" width="14.5" style="344" hidden="1" customWidth="1"/>
    <col min="22" max="22" width="10.83203125" style="344" hidden="1" customWidth="1"/>
    <col min="23" max="23" width="11" style="344" customWidth="1"/>
    <col min="24" max="24" width="11.1640625" style="344" customWidth="1"/>
    <col min="25" max="25" width="12.33203125" style="339" customWidth="1"/>
    <col min="26" max="26" width="14.6640625" style="339" customWidth="1"/>
    <col min="27" max="27" width="12.5" style="344" customWidth="1"/>
    <col min="28" max="28" width="12.5" style="339" customWidth="1"/>
    <col min="29" max="16384" width="9.1640625" style="339"/>
  </cols>
  <sheetData>
    <row r="1" spans="2:28">
      <c r="D1" s="340"/>
      <c r="F1" s="339"/>
      <c r="M1" s="339"/>
      <c r="N1" s="339"/>
      <c r="O1" s="339"/>
      <c r="P1" s="339"/>
      <c r="Q1" s="339"/>
      <c r="R1" s="339"/>
      <c r="S1" s="339"/>
      <c r="T1" s="339"/>
      <c r="U1" s="339"/>
      <c r="V1" s="339"/>
      <c r="W1" s="339"/>
      <c r="X1" s="339"/>
      <c r="AA1" s="339"/>
    </row>
    <row r="2" spans="2:28">
      <c r="D2" s="340"/>
      <c r="F2" s="339"/>
      <c r="M2" s="339"/>
      <c r="N2" s="339"/>
      <c r="O2" s="339"/>
      <c r="P2" s="339"/>
      <c r="Q2" s="339"/>
      <c r="R2" s="339"/>
      <c r="S2" s="339"/>
      <c r="T2" s="339"/>
      <c r="U2" s="339"/>
      <c r="V2" s="339"/>
      <c r="W2" s="339"/>
      <c r="X2" s="339"/>
      <c r="AA2" s="339"/>
    </row>
    <row r="3" spans="2:28">
      <c r="D3" s="340"/>
      <c r="F3" s="339"/>
      <c r="M3" s="339"/>
      <c r="N3" s="339"/>
      <c r="O3" s="339"/>
      <c r="P3" s="339"/>
      <c r="Q3" s="339"/>
      <c r="R3" s="339"/>
      <c r="S3" s="339"/>
      <c r="T3" s="339"/>
      <c r="U3" s="339"/>
      <c r="V3" s="339"/>
      <c r="W3" s="339"/>
      <c r="X3" s="339"/>
      <c r="AA3" s="339"/>
    </row>
    <row r="4" spans="2:28">
      <c r="D4" s="340"/>
      <c r="F4" s="339"/>
      <c r="M4" s="339"/>
      <c r="N4" s="339"/>
      <c r="O4" s="339"/>
      <c r="P4" s="339"/>
      <c r="Q4" s="339"/>
      <c r="R4" s="339"/>
      <c r="S4" s="339"/>
      <c r="T4" s="339"/>
      <c r="U4" s="339"/>
      <c r="V4" s="339"/>
      <c r="W4" s="339"/>
      <c r="X4" s="339"/>
      <c r="AA4" s="339"/>
    </row>
    <row r="5" spans="2:28">
      <c r="D5" s="340"/>
      <c r="F5" s="339"/>
      <c r="M5" s="339"/>
      <c r="N5" s="339"/>
      <c r="O5" s="339"/>
      <c r="P5" s="339"/>
      <c r="Q5" s="339"/>
      <c r="R5" s="339"/>
      <c r="S5" s="339"/>
      <c r="T5" s="339"/>
      <c r="U5" s="339"/>
      <c r="V5" s="339"/>
      <c r="W5" s="339"/>
      <c r="X5" s="339"/>
      <c r="AA5" s="339"/>
    </row>
    <row r="6" spans="2:28">
      <c r="D6" s="340"/>
      <c r="F6" s="339"/>
      <c r="M6" s="339"/>
      <c r="N6" s="339"/>
      <c r="O6" s="339"/>
      <c r="P6" s="339"/>
      <c r="Q6" s="339"/>
      <c r="R6" s="339"/>
      <c r="S6" s="339"/>
      <c r="T6" s="339"/>
      <c r="U6" s="339"/>
      <c r="V6" s="339"/>
      <c r="W6" s="339"/>
      <c r="X6" s="339"/>
      <c r="AA6" s="339"/>
    </row>
    <row r="7" spans="2:28">
      <c r="D7" s="340"/>
      <c r="F7" s="339"/>
      <c r="M7" s="339"/>
      <c r="N7" s="339"/>
      <c r="O7" s="339"/>
      <c r="P7" s="339"/>
      <c r="Q7" s="339"/>
      <c r="R7" s="339"/>
      <c r="S7" s="339"/>
      <c r="T7" s="339"/>
      <c r="U7" s="339"/>
      <c r="V7" s="339"/>
      <c r="W7" s="339"/>
      <c r="X7" s="339"/>
      <c r="AA7" s="339"/>
    </row>
    <row r="8" spans="2:28">
      <c r="D8" s="340"/>
      <c r="F8" s="339"/>
      <c r="M8" s="339"/>
      <c r="N8" s="339"/>
      <c r="O8" s="339"/>
      <c r="P8" s="339"/>
      <c r="Q8" s="339"/>
      <c r="R8" s="339"/>
      <c r="S8" s="339"/>
      <c r="T8" s="339"/>
      <c r="U8" s="339"/>
      <c r="V8" s="339"/>
      <c r="W8" s="339"/>
      <c r="X8" s="339"/>
      <c r="AA8" s="339"/>
    </row>
    <row r="9" spans="2:28">
      <c r="D9" s="340"/>
      <c r="F9" s="339"/>
      <c r="M9" s="339"/>
      <c r="N9" s="339"/>
      <c r="O9" s="339"/>
      <c r="P9" s="339"/>
      <c r="Q9" s="339"/>
      <c r="R9" s="339"/>
      <c r="S9" s="339"/>
      <c r="T9" s="339"/>
      <c r="U9" s="339"/>
      <c r="V9" s="339"/>
      <c r="W9" s="339"/>
      <c r="X9" s="339"/>
      <c r="AA9" s="339"/>
    </row>
    <row r="10" spans="2:28">
      <c r="D10" s="340"/>
      <c r="F10" s="339"/>
      <c r="M10" s="339"/>
      <c r="N10" s="339"/>
      <c r="O10" s="339"/>
      <c r="P10" s="339"/>
      <c r="Q10" s="339"/>
      <c r="R10" s="339"/>
      <c r="S10" s="339"/>
      <c r="T10" s="339"/>
      <c r="U10" s="339"/>
      <c r="V10" s="339"/>
      <c r="W10" s="339"/>
      <c r="X10" s="339"/>
      <c r="AA10" s="339"/>
    </row>
    <row r="11" spans="2:28">
      <c r="D11" s="340"/>
      <c r="F11" s="339"/>
      <c r="M11" s="339"/>
      <c r="N11" s="339"/>
      <c r="O11" s="339"/>
      <c r="P11" s="339"/>
      <c r="Q11" s="339"/>
      <c r="R11" s="339"/>
      <c r="S11" s="339"/>
      <c r="T11" s="339"/>
      <c r="U11" s="339"/>
      <c r="V11" s="339"/>
      <c r="W11" s="339"/>
      <c r="X11" s="339"/>
      <c r="AA11" s="339"/>
    </row>
    <row r="12" spans="2:28" ht="21">
      <c r="B12" s="341"/>
      <c r="C12" s="342"/>
      <c r="D12" s="343"/>
      <c r="E12" s="343"/>
      <c r="F12" s="343"/>
      <c r="G12" s="343"/>
      <c r="H12" s="343"/>
      <c r="I12" s="343"/>
      <c r="J12" s="343"/>
      <c r="K12" s="343"/>
      <c r="L12" s="343"/>
      <c r="N12" s="343"/>
      <c r="O12" s="339"/>
      <c r="P12" s="339"/>
      <c r="Q12" s="339"/>
      <c r="R12" s="339"/>
      <c r="S12" s="339"/>
      <c r="T12" s="339"/>
      <c r="U12" s="339"/>
      <c r="V12" s="339"/>
      <c r="W12" s="339"/>
      <c r="X12" s="339"/>
      <c r="AA12" s="339"/>
    </row>
    <row r="13" spans="2:28">
      <c r="J13" s="346"/>
    </row>
    <row r="14" spans="2:28" ht="24" customHeight="1">
      <c r="B14" s="347"/>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row>
    <row r="15" spans="2:28" ht="44.25" customHeight="1">
      <c r="B15" s="347"/>
      <c r="C15" s="106"/>
      <c r="D15" s="106"/>
      <c r="E15" s="348"/>
      <c r="F15" s="348"/>
      <c r="G15" s="348"/>
      <c r="H15" s="348"/>
      <c r="I15" s="106"/>
      <c r="J15" s="106"/>
      <c r="K15" s="106"/>
      <c r="L15" s="106"/>
      <c r="W15" s="106"/>
      <c r="X15" s="106"/>
      <c r="Y15" s="106"/>
      <c r="Z15" s="106"/>
      <c r="AA15" s="106"/>
      <c r="AB15" s="106"/>
    </row>
    <row r="16" spans="2:28" ht="16.5" customHeight="1">
      <c r="B16" s="349"/>
      <c r="C16" s="107"/>
      <c r="D16" s="107"/>
      <c r="E16" s="348"/>
      <c r="F16" s="348"/>
      <c r="G16" s="348"/>
      <c r="H16" s="348"/>
      <c r="I16" s="106"/>
      <c r="J16" s="106"/>
      <c r="K16" s="106"/>
      <c r="L16" s="106"/>
      <c r="W16" s="106"/>
      <c r="X16" s="106"/>
      <c r="Y16" s="106"/>
      <c r="Z16" s="106"/>
      <c r="AA16" s="106"/>
      <c r="AB16" s="106"/>
    </row>
    <row r="17" spans="1:117" ht="12.75" customHeight="1">
      <c r="B17" s="683" t="s">
        <v>359</v>
      </c>
      <c r="C17" s="683"/>
      <c r="D17" s="106"/>
      <c r="E17" s="106"/>
      <c r="F17" s="106"/>
      <c r="G17" s="167"/>
      <c r="H17" s="106"/>
      <c r="I17" s="684" t="s">
        <v>323</v>
      </c>
      <c r="J17" s="685"/>
      <c r="K17" s="685"/>
      <c r="L17" s="685"/>
      <c r="M17" s="685"/>
      <c r="N17" s="685"/>
      <c r="O17" s="685"/>
      <c r="P17" s="685"/>
      <c r="Q17" s="685"/>
      <c r="R17" s="685"/>
      <c r="S17" s="685"/>
      <c r="T17" s="685"/>
      <c r="U17" s="685"/>
      <c r="V17" s="685"/>
      <c r="W17" s="685"/>
      <c r="X17" s="685"/>
      <c r="Y17" s="686"/>
      <c r="Z17" s="106"/>
      <c r="AA17" s="106"/>
      <c r="AB17" s="106"/>
    </row>
    <row r="18" spans="1:117" ht="16.5" customHeight="1">
      <c r="B18" s="107"/>
      <c r="C18" s="107"/>
      <c r="D18" s="107"/>
      <c r="E18" s="107"/>
      <c r="F18" s="107"/>
      <c r="G18" s="107"/>
      <c r="H18" s="106"/>
      <c r="I18" s="687"/>
      <c r="J18" s="688"/>
      <c r="K18" s="688"/>
      <c r="L18" s="688"/>
      <c r="M18" s="688"/>
      <c r="N18" s="688"/>
      <c r="O18" s="688"/>
      <c r="P18" s="688"/>
      <c r="Q18" s="688"/>
      <c r="R18" s="688"/>
      <c r="S18" s="688"/>
      <c r="T18" s="688"/>
      <c r="U18" s="688"/>
      <c r="V18" s="688"/>
      <c r="W18" s="688"/>
      <c r="X18" s="688"/>
      <c r="Y18" s="689"/>
      <c r="Z18" s="106"/>
      <c r="AA18" s="106"/>
      <c r="AB18" s="106"/>
    </row>
    <row r="19" spans="1:117" ht="16.5" customHeight="1" thickBot="1">
      <c r="B19" s="107"/>
      <c r="C19" s="107"/>
      <c r="D19" s="107"/>
      <c r="E19" s="107"/>
      <c r="F19" s="107"/>
      <c r="G19" s="107"/>
      <c r="H19" s="106"/>
      <c r="I19" s="350"/>
      <c r="J19" s="350"/>
      <c r="K19" s="350"/>
      <c r="L19" s="350"/>
      <c r="M19" s="350"/>
      <c r="N19" s="350"/>
      <c r="O19" s="350"/>
      <c r="P19" s="350"/>
      <c r="Q19" s="350"/>
      <c r="R19" s="350"/>
      <c r="S19" s="350"/>
      <c r="T19" s="350"/>
      <c r="U19" s="350"/>
      <c r="V19" s="350"/>
      <c r="W19" s="350"/>
      <c r="X19" s="350"/>
      <c r="Y19" s="350"/>
      <c r="Z19" s="106"/>
      <c r="AA19" s="106"/>
      <c r="AB19" s="106"/>
    </row>
    <row r="20" spans="1:117" ht="18" customHeight="1" thickBot="1">
      <c r="B20" s="690" t="s">
        <v>229</v>
      </c>
      <c r="C20" s="691"/>
      <c r="D20" s="691"/>
      <c r="E20" s="691"/>
      <c r="F20" s="691"/>
      <c r="G20" s="692"/>
      <c r="H20" s="111"/>
      <c r="I20" s="693" t="s">
        <v>153</v>
      </c>
      <c r="J20" s="694"/>
      <c r="K20" s="694"/>
      <c r="L20" s="694"/>
      <c r="M20" s="695"/>
      <c r="N20" s="696" t="s">
        <v>154</v>
      </c>
      <c r="O20" s="697"/>
      <c r="P20" s="698"/>
      <c r="Q20" s="699" t="s">
        <v>155</v>
      </c>
      <c r="R20" s="700"/>
      <c r="S20" s="700"/>
      <c r="T20" s="701"/>
      <c r="U20" s="110"/>
      <c r="V20" s="702" t="s">
        <v>156</v>
      </c>
      <c r="W20" s="703"/>
      <c r="X20" s="704"/>
      <c r="Y20" s="705" t="s">
        <v>157</v>
      </c>
      <c r="Z20" s="706"/>
      <c r="AA20" s="707"/>
      <c r="AB20" s="106"/>
    </row>
    <row r="21" spans="1:117" s="351" customFormat="1" ht="49" thickBot="1">
      <c r="B21" s="673" t="s">
        <v>226</v>
      </c>
      <c r="C21" s="675" t="s">
        <v>158</v>
      </c>
      <c r="D21" s="677" t="s">
        <v>159</v>
      </c>
      <c r="E21" s="352" t="s">
        <v>160</v>
      </c>
      <c r="F21" s="679" t="s">
        <v>161</v>
      </c>
      <c r="G21" s="681" t="s">
        <v>162</v>
      </c>
      <c r="H21" s="353" t="s">
        <v>227</v>
      </c>
      <c r="I21" s="354" t="s">
        <v>163</v>
      </c>
      <c r="J21" s="355" t="s">
        <v>164</v>
      </c>
      <c r="K21" s="355" t="s">
        <v>165</v>
      </c>
      <c r="L21" s="355" t="s">
        <v>166</v>
      </c>
      <c r="M21" s="356" t="s">
        <v>230</v>
      </c>
      <c r="N21" s="357" t="s">
        <v>168</v>
      </c>
      <c r="O21" s="358" t="s">
        <v>169</v>
      </c>
      <c r="P21" s="359" t="s">
        <v>170</v>
      </c>
      <c r="Q21" s="360" t="s">
        <v>324</v>
      </c>
      <c r="R21" s="361" t="s">
        <v>171</v>
      </c>
      <c r="S21" s="362" t="s">
        <v>166</v>
      </c>
      <c r="T21" s="363" t="s">
        <v>167</v>
      </c>
      <c r="U21" s="364" t="s">
        <v>228</v>
      </c>
      <c r="V21" s="365" t="s">
        <v>173</v>
      </c>
      <c r="W21" s="366" t="s">
        <v>174</v>
      </c>
      <c r="X21" s="367" t="s">
        <v>175</v>
      </c>
      <c r="Y21" s="368" t="s">
        <v>176</v>
      </c>
      <c r="Z21" s="369" t="s">
        <v>177</v>
      </c>
      <c r="AA21" s="370" t="s">
        <v>178</v>
      </c>
      <c r="AB21" s="126"/>
    </row>
    <row r="22" spans="1:117" s="371" customFormat="1" ht="36.75" customHeight="1" thickBot="1">
      <c r="B22" s="674"/>
      <c r="C22" s="676"/>
      <c r="D22" s="678"/>
      <c r="E22" s="372">
        <v>3.03</v>
      </c>
      <c r="F22" s="680"/>
      <c r="G22" s="682"/>
      <c r="H22" s="373" t="s">
        <v>325</v>
      </c>
      <c r="I22" s="374" t="s">
        <v>179</v>
      </c>
      <c r="J22" s="375"/>
      <c r="K22" s="375"/>
      <c r="L22" s="376"/>
      <c r="M22" s="376"/>
      <c r="N22" s="376"/>
      <c r="O22" s="377">
        <v>7</v>
      </c>
      <c r="P22" s="376" t="s">
        <v>179</v>
      </c>
      <c r="Q22" s="376" t="s">
        <v>179</v>
      </c>
      <c r="R22" s="376" t="s">
        <v>179</v>
      </c>
      <c r="S22" s="376"/>
      <c r="T22" s="378"/>
      <c r="U22" s="379"/>
      <c r="V22" s="380"/>
      <c r="W22" s="376" t="s">
        <v>180</v>
      </c>
      <c r="X22" s="376" t="s">
        <v>180</v>
      </c>
      <c r="Y22" s="381" t="s">
        <v>181</v>
      </c>
      <c r="Z22" s="376" t="s">
        <v>182</v>
      </c>
      <c r="AA22" s="382" t="s">
        <v>181</v>
      </c>
      <c r="AB22" s="127"/>
    </row>
    <row r="23" spans="1:117" s="389" customFormat="1" ht="43.5" customHeight="1">
      <c r="A23" s="371"/>
      <c r="B23" s="606"/>
      <c r="C23" s="664" t="s">
        <v>332</v>
      </c>
      <c r="D23" s="667"/>
      <c r="E23" s="667">
        <f>D23/E$22</f>
        <v>0</v>
      </c>
      <c r="F23" s="670" t="s">
        <v>265</v>
      </c>
      <c r="G23" s="661" t="s">
        <v>271</v>
      </c>
      <c r="H23" s="383" t="s">
        <v>184</v>
      </c>
      <c r="I23" s="509"/>
      <c r="J23" s="384"/>
      <c r="K23" s="384"/>
      <c r="L23" s="385"/>
      <c r="M23" s="386"/>
      <c r="N23" s="386"/>
      <c r="O23" s="384">
        <f>I23+O$22</f>
        <v>7</v>
      </c>
      <c r="P23" s="384">
        <f t="shared" ref="P23:Y23" si="0">O23+P$22</f>
        <v>37</v>
      </c>
      <c r="Q23" s="384">
        <f t="shared" si="0"/>
        <v>67</v>
      </c>
      <c r="R23" s="384">
        <f t="shared" si="0"/>
        <v>97</v>
      </c>
      <c r="S23" s="384">
        <f t="shared" si="0"/>
        <v>97</v>
      </c>
      <c r="T23" s="384">
        <f t="shared" si="0"/>
        <v>97</v>
      </c>
      <c r="U23" s="384">
        <f t="shared" si="0"/>
        <v>97</v>
      </c>
      <c r="V23" s="384">
        <f t="shared" si="0"/>
        <v>97</v>
      </c>
      <c r="W23" s="384">
        <f t="shared" si="0"/>
        <v>104</v>
      </c>
      <c r="X23" s="384">
        <f t="shared" si="0"/>
        <v>111</v>
      </c>
      <c r="Y23" s="384">
        <f t="shared" si="0"/>
        <v>114</v>
      </c>
      <c r="Z23" s="384">
        <f>Y23+30</f>
        <v>144</v>
      </c>
      <c r="AA23" s="387">
        <f>Z23+AA$22</f>
        <v>147</v>
      </c>
      <c r="AB23" s="202"/>
      <c r="AC23" s="202"/>
      <c r="AD23" s="202"/>
      <c r="AE23" s="202"/>
      <c r="AF23" s="202"/>
      <c r="AG23" s="202"/>
      <c r="AH23" s="202"/>
      <c r="AI23" s="202"/>
      <c r="AJ23" s="202"/>
      <c r="AK23" s="202"/>
      <c r="AL23" s="202"/>
      <c r="AM23" s="202"/>
      <c r="AN23" s="202"/>
      <c r="AO23" s="202"/>
      <c r="AP23" s="202"/>
      <c r="AQ23" s="202"/>
      <c r="AR23" s="202"/>
      <c r="AS23" s="388"/>
      <c r="AT23" s="388"/>
      <c r="AU23" s="388"/>
      <c r="AV23" s="388"/>
      <c r="AW23" s="388"/>
      <c r="AX23" s="388"/>
      <c r="AY23" s="388"/>
      <c r="AZ23" s="388"/>
      <c r="BA23" s="388"/>
      <c r="BB23" s="388"/>
      <c r="BC23" s="388"/>
      <c r="BD23" s="388"/>
      <c r="BE23" s="388"/>
      <c r="BF23" s="388"/>
      <c r="BG23" s="388"/>
      <c r="BH23" s="388"/>
      <c r="BI23" s="388"/>
      <c r="BJ23" s="388"/>
      <c r="BK23" s="388"/>
      <c r="BL23" s="388"/>
      <c r="BM23" s="388"/>
      <c r="BN23" s="388"/>
      <c r="BO23" s="388"/>
      <c r="BP23" s="388"/>
      <c r="BQ23" s="388"/>
      <c r="BR23" s="388"/>
      <c r="BS23" s="388"/>
      <c r="BT23" s="388"/>
      <c r="BU23" s="388"/>
      <c r="BV23" s="388"/>
      <c r="BW23" s="388"/>
      <c r="BX23" s="388"/>
      <c r="BY23" s="388"/>
      <c r="BZ23" s="388"/>
      <c r="CA23" s="388"/>
      <c r="CB23" s="388"/>
      <c r="CC23" s="388"/>
      <c r="CD23" s="388"/>
      <c r="CE23" s="388"/>
      <c r="CF23" s="388"/>
      <c r="CG23" s="388"/>
      <c r="CH23" s="388"/>
      <c r="CI23" s="388"/>
      <c r="CJ23" s="388"/>
      <c r="CK23" s="388"/>
      <c r="CL23" s="388"/>
      <c r="CM23" s="388"/>
      <c r="CN23" s="388"/>
      <c r="CO23" s="388"/>
      <c r="CP23" s="388"/>
      <c r="CQ23" s="388"/>
      <c r="CR23" s="388"/>
      <c r="CS23" s="388"/>
      <c r="CT23" s="388"/>
      <c r="CU23" s="388"/>
      <c r="CV23" s="388"/>
      <c r="CW23" s="388"/>
      <c r="CX23" s="388"/>
      <c r="CY23" s="388"/>
      <c r="CZ23" s="388"/>
      <c r="DA23" s="388"/>
      <c r="DB23" s="388"/>
      <c r="DC23" s="388"/>
      <c r="DD23" s="388"/>
      <c r="DE23" s="388"/>
      <c r="DF23" s="388"/>
      <c r="DG23" s="388"/>
      <c r="DH23" s="388"/>
      <c r="DI23" s="388"/>
      <c r="DJ23" s="388"/>
      <c r="DK23" s="388"/>
      <c r="DL23" s="388"/>
      <c r="DM23" s="388"/>
    </row>
    <row r="24" spans="1:117" s="371" customFormat="1" ht="43.5" customHeight="1">
      <c r="B24" s="568"/>
      <c r="C24" s="665"/>
      <c r="D24" s="668"/>
      <c r="E24" s="668"/>
      <c r="F24" s="671"/>
      <c r="G24" s="662"/>
      <c r="H24" s="124" t="s">
        <v>185</v>
      </c>
      <c r="I24" s="390"/>
      <c r="J24" s="201"/>
      <c r="K24" s="201"/>
      <c r="L24" s="201"/>
      <c r="M24" s="201"/>
      <c r="N24" s="201"/>
      <c r="O24" s="390"/>
      <c r="P24" s="201"/>
      <c r="Q24" s="201"/>
      <c r="R24" s="201"/>
      <c r="S24" s="201"/>
      <c r="T24" s="201"/>
      <c r="U24" s="236" t="s">
        <v>185</v>
      </c>
      <c r="V24" s="201"/>
      <c r="W24" s="201"/>
      <c r="X24" s="201"/>
      <c r="Y24" s="201"/>
      <c r="Z24" s="201"/>
      <c r="AA24" s="391"/>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388"/>
      <c r="BH24" s="388"/>
      <c r="BI24" s="388"/>
      <c r="BJ24" s="388"/>
      <c r="BK24" s="388"/>
      <c r="BL24" s="388"/>
      <c r="BM24" s="388"/>
      <c r="BN24" s="388"/>
      <c r="BO24" s="388"/>
      <c r="BP24" s="388"/>
      <c r="BQ24" s="388"/>
      <c r="BR24" s="388"/>
      <c r="BS24" s="388"/>
      <c r="BT24" s="388"/>
      <c r="BU24" s="388"/>
      <c r="BV24" s="388"/>
      <c r="BW24" s="388"/>
      <c r="BX24" s="388"/>
      <c r="BY24" s="388"/>
      <c r="BZ24" s="388"/>
      <c r="CA24" s="388"/>
      <c r="CB24" s="388"/>
      <c r="CC24" s="388"/>
      <c r="CD24" s="388"/>
      <c r="CE24" s="388"/>
      <c r="CF24" s="388"/>
      <c r="CG24" s="388"/>
      <c r="CH24" s="388"/>
      <c r="CI24" s="388"/>
      <c r="CJ24" s="388"/>
      <c r="CK24" s="388"/>
      <c r="CL24" s="388"/>
      <c r="CM24" s="388"/>
      <c r="CN24" s="388"/>
      <c r="CO24" s="388"/>
      <c r="CP24" s="388"/>
      <c r="CQ24" s="388"/>
      <c r="CR24" s="388"/>
      <c r="CS24" s="388"/>
      <c r="CT24" s="388"/>
      <c r="CU24" s="388"/>
      <c r="CV24" s="388"/>
      <c r="CW24" s="388"/>
      <c r="CX24" s="388"/>
      <c r="CY24" s="388"/>
      <c r="CZ24" s="388"/>
      <c r="DA24" s="388"/>
      <c r="DB24" s="388"/>
      <c r="DC24" s="388"/>
      <c r="DD24" s="388"/>
      <c r="DE24" s="388"/>
      <c r="DF24" s="388"/>
      <c r="DG24" s="388"/>
      <c r="DH24" s="388"/>
      <c r="DI24" s="388"/>
      <c r="DJ24" s="388"/>
      <c r="DK24" s="388"/>
      <c r="DL24" s="388"/>
      <c r="DM24" s="388"/>
    </row>
    <row r="25" spans="1:117" s="398" customFormat="1" ht="43.5" customHeight="1" thickBot="1">
      <c r="A25" s="371"/>
      <c r="B25" s="569"/>
      <c r="C25" s="666"/>
      <c r="D25" s="669"/>
      <c r="E25" s="669"/>
      <c r="F25" s="672"/>
      <c r="G25" s="663"/>
      <c r="H25" s="125" t="s">
        <v>186</v>
      </c>
      <c r="I25" s="392"/>
      <c r="J25" s="393"/>
      <c r="K25" s="393"/>
      <c r="L25" s="393"/>
      <c r="M25" s="393"/>
      <c r="N25" s="393"/>
      <c r="O25" s="392"/>
      <c r="P25" s="393"/>
      <c r="Q25" s="393"/>
      <c r="R25" s="393"/>
      <c r="S25" s="393"/>
      <c r="T25" s="393"/>
      <c r="U25" s="125" t="s">
        <v>186</v>
      </c>
      <c r="V25" s="394"/>
      <c r="W25" s="395"/>
      <c r="X25" s="395"/>
      <c r="Y25" s="396"/>
      <c r="Z25" s="395"/>
      <c r="AA25" s="397"/>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88"/>
      <c r="AY25" s="388"/>
      <c r="AZ25" s="388"/>
      <c r="BA25" s="388"/>
      <c r="BB25" s="388"/>
      <c r="BC25" s="388"/>
      <c r="BD25" s="388"/>
      <c r="BE25" s="388"/>
      <c r="BF25" s="388"/>
      <c r="BG25" s="388"/>
      <c r="BH25" s="388"/>
      <c r="BI25" s="388"/>
      <c r="BJ25" s="388"/>
      <c r="BK25" s="388"/>
      <c r="BL25" s="388"/>
      <c r="BM25" s="388"/>
      <c r="BN25" s="388"/>
      <c r="BO25" s="388"/>
      <c r="BP25" s="388"/>
      <c r="BQ25" s="388"/>
      <c r="BR25" s="388"/>
      <c r="BS25" s="388"/>
      <c r="BT25" s="388"/>
      <c r="BU25" s="388"/>
      <c r="BV25" s="388"/>
      <c r="BW25" s="388"/>
      <c r="BX25" s="388"/>
      <c r="BY25" s="388"/>
      <c r="BZ25" s="388"/>
      <c r="CA25" s="388"/>
      <c r="CB25" s="388"/>
      <c r="CC25" s="388"/>
      <c r="CD25" s="388"/>
      <c r="CE25" s="388"/>
      <c r="CF25" s="388"/>
      <c r="CG25" s="388"/>
      <c r="CH25" s="388"/>
      <c r="CI25" s="388"/>
      <c r="CJ25" s="388"/>
      <c r="CK25" s="388"/>
      <c r="CL25" s="388"/>
      <c r="CM25" s="388"/>
      <c r="CN25" s="388"/>
      <c r="CO25" s="388"/>
      <c r="CP25" s="388"/>
      <c r="CQ25" s="388"/>
      <c r="CR25" s="388"/>
      <c r="CS25" s="388"/>
      <c r="CT25" s="388"/>
      <c r="CU25" s="388"/>
      <c r="CV25" s="388"/>
      <c r="CW25" s="388"/>
      <c r="CX25" s="388"/>
      <c r="CY25" s="388"/>
      <c r="CZ25" s="388"/>
      <c r="DA25" s="388"/>
      <c r="DB25" s="388"/>
      <c r="DC25" s="388"/>
      <c r="DD25" s="388"/>
      <c r="DE25" s="388"/>
      <c r="DF25" s="388"/>
      <c r="DG25" s="388"/>
      <c r="DH25" s="388"/>
      <c r="DI25" s="388"/>
      <c r="DJ25" s="388"/>
      <c r="DK25" s="388"/>
      <c r="DL25" s="388"/>
      <c r="DM25" s="388"/>
    </row>
    <row r="26" spans="1:117" s="389" customFormat="1" ht="43.5" customHeight="1">
      <c r="A26" s="388"/>
      <c r="B26" s="606"/>
      <c r="C26" s="664" t="s">
        <v>333</v>
      </c>
      <c r="D26" s="667"/>
      <c r="E26" s="667">
        <f t="shared" ref="E26" si="1">D26/E$22</f>
        <v>0</v>
      </c>
      <c r="F26" s="670" t="s">
        <v>265</v>
      </c>
      <c r="G26" s="661" t="s">
        <v>183</v>
      </c>
      <c r="H26" s="383" t="s">
        <v>184</v>
      </c>
      <c r="I26" s="509"/>
      <c r="J26" s="384"/>
      <c r="K26" s="384"/>
      <c r="L26" s="385"/>
      <c r="M26" s="386">
        <f t="shared" ref="M26:N26" si="2">M22</f>
        <v>0</v>
      </c>
      <c r="N26" s="386">
        <f t="shared" si="2"/>
        <v>0</v>
      </c>
      <c r="O26" s="384">
        <f>I26+O$22</f>
        <v>7</v>
      </c>
      <c r="P26" s="384">
        <f>O26+P$22</f>
        <v>37</v>
      </c>
      <c r="Q26" s="384">
        <f t="shared" ref="Q26:AA26" si="3">P26+Q$22</f>
        <v>67</v>
      </c>
      <c r="R26" s="384">
        <f t="shared" si="3"/>
        <v>97</v>
      </c>
      <c r="S26" s="384">
        <f t="shared" si="3"/>
        <v>97</v>
      </c>
      <c r="T26" s="384">
        <f t="shared" si="3"/>
        <v>97</v>
      </c>
      <c r="U26" s="384">
        <f t="shared" si="3"/>
        <v>97</v>
      </c>
      <c r="V26" s="384">
        <f t="shared" si="3"/>
        <v>97</v>
      </c>
      <c r="W26" s="384">
        <f t="shared" si="3"/>
        <v>104</v>
      </c>
      <c r="X26" s="384">
        <f t="shared" si="3"/>
        <v>111</v>
      </c>
      <c r="Y26" s="384">
        <f t="shared" si="3"/>
        <v>114</v>
      </c>
      <c r="Z26" s="384">
        <f>Y26+30</f>
        <v>144</v>
      </c>
      <c r="AA26" s="399">
        <f t="shared" si="3"/>
        <v>147</v>
      </c>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c r="BI26" s="388"/>
      <c r="BJ26" s="388"/>
      <c r="BK26" s="388"/>
      <c r="BL26" s="388"/>
      <c r="BM26" s="388"/>
      <c r="BN26" s="388"/>
      <c r="BO26" s="388"/>
      <c r="BP26" s="388"/>
      <c r="BQ26" s="388"/>
      <c r="BR26" s="388"/>
      <c r="BS26" s="388"/>
      <c r="BT26" s="388"/>
      <c r="BU26" s="388"/>
      <c r="BV26" s="388"/>
      <c r="BW26" s="388"/>
      <c r="BX26" s="388"/>
      <c r="BY26" s="388"/>
      <c r="BZ26" s="388"/>
      <c r="CA26" s="388"/>
      <c r="CB26" s="388"/>
      <c r="CC26" s="388"/>
      <c r="CD26" s="388"/>
      <c r="CE26" s="388"/>
      <c r="CF26" s="388"/>
      <c r="CG26" s="388"/>
      <c r="CH26" s="388"/>
      <c r="CI26" s="388"/>
      <c r="CJ26" s="388"/>
      <c r="CK26" s="388"/>
      <c r="CL26" s="388"/>
      <c r="CM26" s="388"/>
      <c r="CN26" s="388"/>
      <c r="CO26" s="388"/>
      <c r="CP26" s="388"/>
      <c r="CQ26" s="388"/>
      <c r="CR26" s="388"/>
      <c r="CS26" s="388"/>
      <c r="CT26" s="388"/>
      <c r="CU26" s="388"/>
      <c r="CV26" s="388"/>
      <c r="CW26" s="388"/>
      <c r="CX26" s="388"/>
      <c r="CY26" s="388"/>
      <c r="CZ26" s="388"/>
      <c r="DA26" s="388"/>
      <c r="DB26" s="388"/>
      <c r="DC26" s="388"/>
      <c r="DD26" s="388"/>
      <c r="DE26" s="388"/>
      <c r="DF26" s="388"/>
      <c r="DG26" s="388"/>
      <c r="DH26" s="388"/>
      <c r="DI26" s="388"/>
      <c r="DJ26" s="388"/>
      <c r="DK26" s="388"/>
      <c r="DL26" s="388"/>
      <c r="DM26" s="388"/>
    </row>
    <row r="27" spans="1:117" s="388" customFormat="1" ht="43.5" customHeight="1">
      <c r="B27" s="568"/>
      <c r="C27" s="665"/>
      <c r="D27" s="668"/>
      <c r="E27" s="668"/>
      <c r="F27" s="671"/>
      <c r="G27" s="662"/>
      <c r="H27" s="124" t="s">
        <v>185</v>
      </c>
      <c r="I27" s="197"/>
      <c r="J27" s="197"/>
      <c r="K27" s="197"/>
      <c r="L27" s="197"/>
      <c r="M27" s="197"/>
      <c r="N27" s="197"/>
      <c r="O27" s="390"/>
      <c r="P27" s="197"/>
      <c r="Q27" s="197"/>
      <c r="R27" s="197"/>
      <c r="S27" s="197"/>
      <c r="T27" s="197"/>
      <c r="U27" s="236" t="s">
        <v>185</v>
      </c>
      <c r="V27" s="198"/>
      <c r="W27" s="199"/>
      <c r="X27" s="199"/>
      <c r="Y27" s="200"/>
      <c r="Z27" s="199"/>
      <c r="AA27" s="400"/>
    </row>
    <row r="28" spans="1:117" s="398" customFormat="1" ht="43.5" customHeight="1" thickBot="1">
      <c r="A28" s="371"/>
      <c r="B28" s="569"/>
      <c r="C28" s="666"/>
      <c r="D28" s="669"/>
      <c r="E28" s="669"/>
      <c r="F28" s="672"/>
      <c r="G28" s="663"/>
      <c r="H28" s="125" t="s">
        <v>186</v>
      </c>
      <c r="I28" s="393"/>
      <c r="J28" s="393"/>
      <c r="K28" s="393"/>
      <c r="L28" s="393"/>
      <c r="M28" s="393"/>
      <c r="N28" s="393"/>
      <c r="O28" s="392"/>
      <c r="P28" s="401" t="s">
        <v>263</v>
      </c>
      <c r="Q28" s="393"/>
      <c r="R28" s="393"/>
      <c r="S28" s="393"/>
      <c r="T28" s="393"/>
      <c r="U28" s="125" t="s">
        <v>186</v>
      </c>
      <c r="V28" s="394"/>
      <c r="W28" s="395"/>
      <c r="X28" s="395"/>
      <c r="Y28" s="396"/>
      <c r="Z28" s="395"/>
      <c r="AA28" s="402"/>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c r="BI28" s="388"/>
      <c r="BJ28" s="388"/>
      <c r="BK28" s="388"/>
      <c r="BL28" s="388"/>
      <c r="BM28" s="388"/>
      <c r="BN28" s="388"/>
      <c r="BO28" s="388"/>
      <c r="BP28" s="388"/>
      <c r="BQ28" s="388"/>
      <c r="BR28" s="388"/>
      <c r="BS28" s="388"/>
      <c r="BT28" s="388"/>
      <c r="BU28" s="388"/>
      <c r="BV28" s="388"/>
      <c r="BW28" s="388"/>
      <c r="BX28" s="388"/>
      <c r="BY28" s="388"/>
      <c r="BZ28" s="388"/>
      <c r="CA28" s="388"/>
      <c r="CB28" s="388"/>
      <c r="CC28" s="388"/>
      <c r="CD28" s="388"/>
      <c r="CE28" s="388"/>
      <c r="CF28" s="388"/>
      <c r="CG28" s="388"/>
      <c r="CH28" s="388"/>
      <c r="CI28" s="388"/>
      <c r="CJ28" s="388"/>
      <c r="CK28" s="388"/>
      <c r="CL28" s="388"/>
      <c r="CM28" s="388"/>
      <c r="CN28" s="388"/>
      <c r="CO28" s="388"/>
      <c r="CP28" s="388"/>
      <c r="CQ28" s="388"/>
      <c r="CR28" s="388"/>
      <c r="CS28" s="388"/>
      <c r="CT28" s="388"/>
      <c r="CU28" s="388"/>
      <c r="CV28" s="388"/>
      <c r="CW28" s="388"/>
      <c r="CX28" s="388"/>
      <c r="CY28" s="388"/>
      <c r="CZ28" s="388"/>
      <c r="DA28" s="388"/>
      <c r="DB28" s="388"/>
      <c r="DC28" s="388"/>
      <c r="DD28" s="388"/>
      <c r="DE28" s="388"/>
      <c r="DF28" s="388"/>
      <c r="DG28" s="388"/>
      <c r="DH28" s="388"/>
      <c r="DI28" s="388"/>
      <c r="DJ28" s="388"/>
      <c r="DK28" s="388"/>
      <c r="DL28" s="388"/>
      <c r="DM28" s="388"/>
    </row>
    <row r="29" spans="1:117" ht="37.5" customHeight="1" thickBot="1">
      <c r="B29" s="658" t="s">
        <v>264</v>
      </c>
      <c r="C29" s="659"/>
      <c r="D29" s="403">
        <f>SUM(D23:D28)</f>
        <v>0</v>
      </c>
      <c r="E29" s="403">
        <f>SUM(E23:E28)</f>
        <v>0</v>
      </c>
      <c r="F29" s="339"/>
      <c r="M29" s="339"/>
      <c r="N29" s="339"/>
      <c r="O29" s="339"/>
      <c r="P29" s="339"/>
      <c r="Q29" s="339"/>
      <c r="R29" s="339"/>
      <c r="S29" s="339"/>
      <c r="T29" s="339"/>
      <c r="U29" s="339"/>
      <c r="V29" s="339"/>
      <c r="W29" s="339"/>
      <c r="X29" s="339"/>
      <c r="AA29" s="339"/>
    </row>
    <row r="30" spans="1:117" ht="16">
      <c r="C30" s="660" t="s">
        <v>152</v>
      </c>
      <c r="D30" s="660"/>
      <c r="E30" s="660"/>
      <c r="F30" s="660"/>
      <c r="G30" s="660"/>
      <c r="H30" s="660"/>
      <c r="I30" s="660"/>
    </row>
    <row r="52" spans="2:27" ht="12.75" customHeight="1">
      <c r="B52" s="339"/>
      <c r="D52" s="345"/>
      <c r="F52" s="339"/>
      <c r="K52" s="344"/>
      <c r="L52" s="344"/>
      <c r="W52" s="339"/>
      <c r="X52" s="339"/>
      <c r="Y52" s="344"/>
      <c r="AA52" s="339"/>
    </row>
    <row r="53" spans="2:27" ht="12.75" customHeight="1">
      <c r="B53" s="339"/>
      <c r="D53" s="345"/>
      <c r="F53" s="339"/>
      <c r="K53" s="344"/>
      <c r="L53" s="344"/>
      <c r="W53" s="339"/>
      <c r="X53" s="339"/>
      <c r="Y53" s="344"/>
      <c r="AA53" s="339"/>
    </row>
    <row r="54" spans="2:27" ht="12.75" customHeight="1">
      <c r="B54" s="339"/>
      <c r="D54" s="345"/>
      <c r="F54" s="339"/>
      <c r="K54" s="344"/>
      <c r="L54" s="344"/>
      <c r="W54" s="339"/>
      <c r="X54" s="339"/>
      <c r="Y54" s="344"/>
      <c r="AA54" s="339"/>
    </row>
    <row r="55" spans="2:27" ht="12.75" customHeight="1">
      <c r="B55" s="339"/>
      <c r="D55" s="345"/>
      <c r="F55" s="339"/>
      <c r="K55" s="344"/>
      <c r="L55" s="344"/>
      <c r="W55" s="339"/>
      <c r="X55" s="339"/>
      <c r="Y55" s="344"/>
      <c r="AA55" s="339"/>
    </row>
    <row r="56" spans="2:27" ht="12.75" customHeight="1">
      <c r="B56" s="339"/>
      <c r="D56" s="345"/>
      <c r="F56" s="339"/>
      <c r="K56" s="344"/>
      <c r="L56" s="344"/>
      <c r="W56" s="339"/>
      <c r="X56" s="339"/>
      <c r="Y56" s="344"/>
      <c r="AA56" s="339"/>
    </row>
    <row r="57" spans="2:27" ht="12.75" customHeight="1">
      <c r="B57" s="339"/>
      <c r="D57" s="345"/>
      <c r="F57" s="339"/>
      <c r="K57" s="344"/>
      <c r="L57" s="344"/>
      <c r="W57" s="339"/>
      <c r="X57" s="339"/>
      <c r="Y57" s="344"/>
      <c r="AA57" s="339"/>
    </row>
    <row r="58" spans="2:27" ht="13.5" customHeight="1">
      <c r="B58" s="339"/>
      <c r="D58" s="345"/>
      <c r="F58" s="339"/>
      <c r="K58" s="344"/>
      <c r="L58" s="344"/>
      <c r="W58" s="339"/>
      <c r="X58" s="339"/>
      <c r="Y58" s="344"/>
      <c r="AA58" s="339"/>
    </row>
    <row r="59" spans="2:27" ht="12.75" customHeight="1">
      <c r="B59" s="339"/>
      <c r="D59" s="345"/>
      <c r="F59" s="339"/>
      <c r="K59" s="344"/>
      <c r="L59" s="344"/>
      <c r="W59" s="339"/>
      <c r="X59" s="339"/>
      <c r="Y59" s="344"/>
      <c r="AA59" s="339"/>
    </row>
    <row r="60" spans="2:27" ht="12.75" customHeight="1">
      <c r="B60" s="339"/>
      <c r="D60" s="345"/>
      <c r="F60" s="339"/>
      <c r="K60" s="344"/>
      <c r="L60" s="344"/>
      <c r="W60" s="339"/>
      <c r="X60" s="339"/>
      <c r="Y60" s="344"/>
      <c r="AA60" s="339"/>
    </row>
    <row r="61" spans="2:27" ht="13.5" customHeight="1">
      <c r="B61" s="339"/>
      <c r="D61" s="345"/>
      <c r="F61" s="339"/>
      <c r="K61" s="344"/>
      <c r="L61" s="344"/>
      <c r="W61" s="339"/>
      <c r="X61" s="339"/>
      <c r="Y61" s="344"/>
      <c r="AA61" s="339"/>
    </row>
  </sheetData>
  <mergeCells count="27">
    <mergeCell ref="B17:C17"/>
    <mergeCell ref="I17:Y18"/>
    <mergeCell ref="B20:G20"/>
    <mergeCell ref="I20:M20"/>
    <mergeCell ref="N20:P20"/>
    <mergeCell ref="Q20:T20"/>
    <mergeCell ref="V20:X20"/>
    <mergeCell ref="Y20:AA20"/>
    <mergeCell ref="B21:B22"/>
    <mergeCell ref="C21:C22"/>
    <mergeCell ref="D21:D22"/>
    <mergeCell ref="F21:F22"/>
    <mergeCell ref="G21:G22"/>
    <mergeCell ref="B29:C29"/>
    <mergeCell ref="C30:I30"/>
    <mergeCell ref="G23:G25"/>
    <mergeCell ref="B26:B28"/>
    <mergeCell ref="C26:C28"/>
    <mergeCell ref="D26:D28"/>
    <mergeCell ref="E26:E28"/>
    <mergeCell ref="F26:F28"/>
    <mergeCell ref="G26:G28"/>
    <mergeCell ref="B23:B25"/>
    <mergeCell ref="C23:C25"/>
    <mergeCell ref="D23:D25"/>
    <mergeCell ref="E23:E25"/>
    <mergeCell ref="F23:F25"/>
  </mergeCells>
  <conditionalFormatting sqref="M20 M13:N14 M22:M25 N20:N25 M62:N59743 M26:N51">
    <cfRule type="expression" dxfId="9" priority="3" stopIfTrue="1">
      <formula>$L13="No"</formula>
    </cfRule>
  </conditionalFormatting>
  <conditionalFormatting sqref="S22:T22">
    <cfRule type="expression" dxfId="8" priority="2" stopIfTrue="1">
      <formula>$L22="No"</formula>
    </cfRule>
  </conditionalFormatting>
  <conditionalFormatting sqref="M21:M22 N20:N22">
    <cfRule type="expression" dxfId="7" priority="1" stopIfTrue="1">
      <formula>$L20="No"</formula>
    </cfRule>
  </conditionalFormatting>
  <conditionalFormatting sqref="K52:L61">
    <cfRule type="expression" dxfId="6" priority="5" stopIfTrue="1">
      <formula>$J52="No"</formula>
    </cfRule>
  </conditionalFormatting>
  <dataValidations count="3">
    <dataValidation type="list" allowBlank="1" showInputMessage="1" showErrorMessage="1" sqref="I62:I62440 G52:G61 I31:I51 I13:I16 I21:I22 I27:I29" xr:uid="{00000000-0002-0000-0400-000000000000}">
      <formula1>priorpost</formula1>
    </dataValidation>
    <dataValidation type="list" allowBlank="1" showInputMessage="1" showErrorMessage="1" sqref="F62:F59749 D52:D61 F31:F51 F21 F13:F19" xr:uid="{00000000-0002-0000-0400-000001000000}">
      <formula1>gwncs</formula1>
    </dataValidation>
    <dataValidation type="list" allowBlank="1" showInputMessage="1" showErrorMessage="1" sqref="K62:L59740 I52:J61 K13:L16 K21:L22 K24:L25 K27:L51" xr:uid="{00000000-0002-0000-0400-000002000000}">
      <formula1>yn</formula1>
    </dataValidation>
  </dataValidations>
  <pageMargins left="0.74803149606299213" right="0.55118110236220474" top="0.59055118110236227" bottom="0.39370078740157483" header="0.51181102362204722" footer="0"/>
  <pageSetup scale="5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CAAEC"/>
    <pageSetUpPr autoPageBreaks="0" fitToPage="1"/>
  </sheetPr>
  <dimension ref="A1:AG30"/>
  <sheetViews>
    <sheetView showGridLines="0" zoomScale="70" zoomScaleNormal="70" zoomScalePageLayoutView="64" workbookViewId="0">
      <selection activeCell="B18" sqref="B18:H18"/>
    </sheetView>
  </sheetViews>
  <sheetFormatPr baseColWidth="10" defaultColWidth="9.1640625" defaultRowHeight="13"/>
  <cols>
    <col min="1" max="1" width="6.1640625" customWidth="1"/>
    <col min="2" max="2" width="21.5" customWidth="1"/>
    <col min="3" max="3" width="13.6640625" customWidth="1"/>
    <col min="4" max="4" width="11.33203125" style="48" customWidth="1"/>
    <col min="5" max="5" width="12.83203125" customWidth="1"/>
    <col min="6" max="6" width="10.5" customWidth="1"/>
    <col min="7" max="7" width="11.6640625" customWidth="1"/>
    <col min="8" max="8" width="11" customWidth="1"/>
    <col min="9" max="9" width="12" customWidth="1"/>
    <col min="10" max="10" width="10.83203125" customWidth="1"/>
    <col min="11" max="12" width="15.33203125" style="3" customWidth="1"/>
    <col min="13" max="13" width="12.6640625" style="3" customWidth="1"/>
    <col min="14" max="14" width="13" style="3" customWidth="1"/>
    <col min="15" max="15" width="11.1640625" style="3" customWidth="1"/>
    <col min="16" max="16" width="12.5" style="3" customWidth="1"/>
    <col min="17" max="17" width="12.33203125" style="3" customWidth="1"/>
    <col min="18" max="18" width="14.33203125" style="3" customWidth="1"/>
    <col min="19" max="19" width="14.5" style="3" customWidth="1"/>
    <col min="20" max="20" width="10.83203125" style="3" customWidth="1"/>
    <col min="21" max="21" width="12.5" style="3" customWidth="1"/>
    <col min="22" max="22" width="12.83203125" style="3" customWidth="1"/>
    <col min="23" max="23" width="11.6640625" customWidth="1"/>
    <col min="24" max="24" width="14.6640625" customWidth="1"/>
    <col min="25" max="25" width="12.5" style="3" customWidth="1"/>
    <col min="26" max="26" width="12.5" customWidth="1"/>
  </cols>
  <sheetData>
    <row r="1" spans="1:33">
      <c r="D1"/>
      <c r="K1"/>
      <c r="L1"/>
      <c r="M1"/>
      <c r="N1"/>
      <c r="O1"/>
      <c r="P1"/>
      <c r="Q1"/>
      <c r="R1"/>
      <c r="S1"/>
      <c r="T1"/>
      <c r="U1"/>
      <c r="V1"/>
      <c r="Y1"/>
    </row>
    <row r="2" spans="1:33">
      <c r="D2"/>
      <c r="K2"/>
      <c r="L2"/>
      <c r="M2"/>
      <c r="N2"/>
      <c r="O2"/>
      <c r="P2"/>
      <c r="Q2"/>
      <c r="R2"/>
      <c r="S2"/>
      <c r="T2"/>
      <c r="U2"/>
      <c r="V2"/>
      <c r="Y2"/>
    </row>
    <row r="3" spans="1:33">
      <c r="D3"/>
      <c r="K3"/>
      <c r="L3"/>
      <c r="M3"/>
      <c r="N3"/>
      <c r="O3"/>
      <c r="P3"/>
      <c r="Q3"/>
      <c r="R3"/>
      <c r="S3"/>
      <c r="T3"/>
      <c r="U3"/>
      <c r="V3"/>
      <c r="Y3"/>
    </row>
    <row r="4" spans="1:33">
      <c r="D4"/>
      <c r="K4"/>
      <c r="L4"/>
      <c r="M4"/>
      <c r="N4"/>
      <c r="O4"/>
      <c r="P4"/>
      <c r="Q4"/>
      <c r="R4"/>
      <c r="S4"/>
      <c r="T4"/>
      <c r="U4"/>
      <c r="V4"/>
      <c r="Y4"/>
    </row>
    <row r="5" spans="1:33">
      <c r="D5"/>
      <c r="K5"/>
      <c r="L5"/>
      <c r="M5"/>
      <c r="N5"/>
      <c r="O5"/>
      <c r="P5"/>
      <c r="Q5"/>
      <c r="R5"/>
      <c r="S5"/>
      <c r="T5"/>
      <c r="U5"/>
      <c r="V5"/>
      <c r="Y5"/>
    </row>
    <row r="6" spans="1:33">
      <c r="D6"/>
      <c r="K6"/>
      <c r="L6"/>
      <c r="M6"/>
      <c r="N6"/>
      <c r="O6"/>
      <c r="P6"/>
      <c r="Q6"/>
      <c r="R6"/>
      <c r="S6"/>
      <c r="T6"/>
      <c r="U6"/>
      <c r="V6"/>
      <c r="Y6"/>
    </row>
    <row r="7" spans="1:33">
      <c r="D7"/>
      <c r="K7"/>
      <c r="L7"/>
      <c r="M7"/>
      <c r="N7"/>
      <c r="O7"/>
      <c r="P7"/>
      <c r="Q7"/>
      <c r="R7"/>
      <c r="S7"/>
      <c r="T7"/>
      <c r="U7"/>
      <c r="V7"/>
      <c r="Y7"/>
    </row>
    <row r="8" spans="1:33">
      <c r="D8"/>
      <c r="K8"/>
      <c r="L8"/>
      <c r="M8"/>
      <c r="N8"/>
      <c r="O8"/>
      <c r="P8"/>
      <c r="Q8"/>
      <c r="R8"/>
      <c r="S8"/>
      <c r="T8"/>
      <c r="U8"/>
      <c r="V8"/>
      <c r="Y8"/>
    </row>
    <row r="9" spans="1:33">
      <c r="D9"/>
      <c r="K9"/>
      <c r="L9"/>
      <c r="M9"/>
      <c r="N9"/>
      <c r="O9"/>
      <c r="P9"/>
      <c r="Q9"/>
      <c r="R9"/>
      <c r="S9"/>
      <c r="T9"/>
      <c r="U9"/>
      <c r="V9"/>
      <c r="Y9"/>
    </row>
    <row r="10" spans="1:33">
      <c r="D10"/>
      <c r="K10"/>
      <c r="L10"/>
      <c r="M10"/>
      <c r="N10"/>
      <c r="O10"/>
      <c r="P10"/>
      <c r="Q10"/>
      <c r="R10"/>
      <c r="S10"/>
      <c r="T10"/>
      <c r="U10"/>
      <c r="V10"/>
      <c r="Y10"/>
    </row>
    <row r="11" spans="1:33">
      <c r="D11"/>
      <c r="K11"/>
      <c r="L11"/>
      <c r="M11"/>
      <c r="N11"/>
      <c r="O11"/>
      <c r="P11"/>
      <c r="Q11"/>
      <c r="R11"/>
      <c r="S11"/>
      <c r="T11"/>
      <c r="U11"/>
      <c r="V11"/>
      <c r="Y11"/>
    </row>
    <row r="12" spans="1:33" ht="21">
      <c r="A12" s="7"/>
      <c r="B12" s="46"/>
      <c r="C12" s="47"/>
      <c r="D12" s="47"/>
      <c r="E12" s="47"/>
      <c r="F12" s="47"/>
      <c r="G12" s="47"/>
      <c r="H12" s="47"/>
      <c r="I12" s="47"/>
      <c r="J12" s="47"/>
      <c r="K12" s="47"/>
      <c r="L12"/>
      <c r="M12"/>
      <c r="N12"/>
      <c r="O12"/>
      <c r="P12"/>
      <c r="Q12"/>
      <c r="R12"/>
      <c r="S12"/>
      <c r="T12"/>
      <c r="U12"/>
      <c r="V12"/>
      <c r="Y12"/>
    </row>
    <row r="13" spans="1:33">
      <c r="M13" s="13"/>
      <c r="N13" s="13"/>
      <c r="O13" s="13"/>
      <c r="P13" s="13"/>
      <c r="Q13" s="13"/>
      <c r="R13" s="13"/>
      <c r="S13" s="13"/>
    </row>
    <row r="14" spans="1:33">
      <c r="D14"/>
      <c r="K14"/>
      <c r="L14"/>
      <c r="M14" s="7"/>
      <c r="N14" s="7"/>
      <c r="O14" s="7"/>
      <c r="P14" s="7"/>
      <c r="Q14" s="7"/>
      <c r="R14" s="7"/>
      <c r="S14" s="7"/>
      <c r="T14"/>
      <c r="U14"/>
      <c r="V14"/>
      <c r="Y14"/>
    </row>
    <row r="15" spans="1:33">
      <c r="B15" s="112"/>
      <c r="C15" s="112"/>
      <c r="D15" s="112"/>
      <c r="E15" s="112"/>
      <c r="F15" s="112"/>
      <c r="G15" s="112"/>
      <c r="H15" s="112"/>
      <c r="I15" s="112"/>
      <c r="J15" s="112"/>
      <c r="K15" s="112"/>
      <c r="L15" s="112"/>
      <c r="M15" s="192"/>
      <c r="N15" s="193"/>
      <c r="O15" s="13"/>
      <c r="P15" s="13"/>
      <c r="Q15" s="13"/>
      <c r="R15" s="193"/>
      <c r="S15" s="194"/>
      <c r="T15" s="112"/>
      <c r="U15" s="112"/>
      <c r="V15" s="112"/>
      <c r="W15" s="112"/>
      <c r="X15" s="112"/>
      <c r="Y15" s="112"/>
      <c r="Z15" s="112"/>
      <c r="AA15" s="112"/>
      <c r="AB15" s="112"/>
      <c r="AC15" s="112"/>
      <c r="AD15" s="112"/>
      <c r="AE15" s="112"/>
      <c r="AF15" s="112"/>
      <c r="AG15" s="112"/>
    </row>
    <row r="16" spans="1:33" ht="21">
      <c r="B16" s="112"/>
      <c r="C16" s="112"/>
      <c r="D16" s="112"/>
      <c r="E16" s="112"/>
      <c r="F16" s="112"/>
      <c r="G16" s="112"/>
      <c r="H16" s="112"/>
      <c r="I16" s="112"/>
      <c r="J16" s="112"/>
      <c r="K16" s="112"/>
      <c r="L16" s="112"/>
      <c r="M16" s="192"/>
      <c r="N16" s="193"/>
      <c r="O16" s="193"/>
      <c r="P16" s="195"/>
      <c r="Q16" s="193"/>
      <c r="R16" s="193"/>
      <c r="S16" s="194"/>
      <c r="T16" s="112"/>
      <c r="U16" s="112"/>
      <c r="V16" s="112"/>
      <c r="W16" s="112"/>
      <c r="X16" s="112"/>
      <c r="Y16" s="112"/>
      <c r="Z16" s="112"/>
      <c r="AA16" s="112"/>
      <c r="AB16" s="112"/>
      <c r="AC16" s="112"/>
      <c r="AD16" s="112"/>
      <c r="AE16" s="112"/>
      <c r="AF16" s="112"/>
      <c r="AG16" s="112"/>
    </row>
    <row r="17" spans="2:33" ht="14" thickBot="1">
      <c r="B17" s="112"/>
      <c r="C17" s="112"/>
      <c r="D17" s="112"/>
      <c r="E17" s="112"/>
      <c r="F17" s="112"/>
      <c r="G17" s="112"/>
      <c r="H17" s="112"/>
      <c r="I17" s="112"/>
      <c r="J17" s="112"/>
      <c r="K17" s="112"/>
      <c r="L17" s="112"/>
      <c r="M17"/>
      <c r="N17"/>
      <c r="O17"/>
      <c r="P17"/>
      <c r="Q17"/>
      <c r="R17"/>
      <c r="S17" s="112"/>
      <c r="T17" s="112"/>
      <c r="U17" s="112"/>
      <c r="V17" s="112"/>
      <c r="W17" s="112"/>
      <c r="X17" s="112"/>
      <c r="Y17" s="112"/>
      <c r="Z17" s="112"/>
      <c r="AA17" s="112"/>
      <c r="AB17" s="112"/>
      <c r="AC17" s="112"/>
      <c r="AD17" s="112"/>
      <c r="AE17" s="112"/>
      <c r="AF17" s="112"/>
      <c r="AG17" s="112"/>
    </row>
    <row r="18" spans="2:33" ht="27" thickBot="1">
      <c r="B18" s="718" t="s">
        <v>358</v>
      </c>
      <c r="C18" s="718"/>
      <c r="D18" s="718"/>
      <c r="E18" s="718"/>
      <c r="F18" s="718"/>
      <c r="G18" s="718"/>
      <c r="H18" s="718"/>
      <c r="I18" s="113"/>
      <c r="J18" s="113"/>
      <c r="K18" s="113"/>
      <c r="L18" s="113"/>
      <c r="M18" s="113"/>
      <c r="N18" s="113"/>
      <c r="O18" s="189"/>
      <c r="P18" s="190" t="s">
        <v>187</v>
      </c>
      <c r="Q18" s="191"/>
      <c r="R18" s="113"/>
      <c r="S18" s="113"/>
      <c r="T18" s="113"/>
      <c r="U18" s="113"/>
      <c r="V18" s="113"/>
      <c r="W18" s="5"/>
      <c r="X18" s="5"/>
      <c r="Y18" s="5"/>
      <c r="Z18" s="5"/>
      <c r="AA18" s="5"/>
      <c r="AB18" s="5"/>
      <c r="AC18" s="5"/>
      <c r="AD18" s="5"/>
      <c r="AE18" s="5"/>
      <c r="AF18" s="5"/>
      <c r="AG18" s="5"/>
    </row>
    <row r="19" spans="2:33" ht="16">
      <c r="I19" s="108"/>
      <c r="J19" s="108"/>
      <c r="K19" s="108"/>
      <c r="L19" s="108"/>
      <c r="M19" s="108"/>
      <c r="N19" s="108"/>
      <c r="O19" s="108"/>
      <c r="P19" s="108"/>
      <c r="Q19" s="108"/>
      <c r="R19" s="108"/>
      <c r="S19" s="108"/>
      <c r="T19" s="108"/>
      <c r="U19" s="108"/>
      <c r="V19" s="108"/>
      <c r="W19" s="108"/>
      <c r="X19" s="109"/>
      <c r="Y19" s="109"/>
      <c r="Z19" s="109"/>
      <c r="AA19" s="109"/>
      <c r="AB19" s="109"/>
      <c r="AC19" s="109"/>
      <c r="AD19" s="109"/>
      <c r="AE19" s="109"/>
      <c r="AF19" s="109"/>
      <c r="AG19" s="109"/>
    </row>
    <row r="20" spans="2:33" ht="14" thickBot="1">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row>
    <row r="21" spans="2:33" ht="20.25" customHeight="1" thickBot="1">
      <c r="B21" s="720" t="s">
        <v>236</v>
      </c>
      <c r="C21" s="721"/>
      <c r="D21" s="721"/>
      <c r="E21" s="721"/>
      <c r="F21" s="721"/>
      <c r="G21" s="722"/>
      <c r="H21" s="114"/>
      <c r="I21" s="114"/>
      <c r="J21" s="723" t="s">
        <v>188</v>
      </c>
      <c r="K21" s="724"/>
      <c r="L21" s="725"/>
      <c r="M21" s="726" t="s">
        <v>237</v>
      </c>
      <c r="N21" s="727"/>
      <c r="O21" s="727"/>
      <c r="P21" s="727"/>
      <c r="Q21" s="727"/>
      <c r="R21" s="728"/>
      <c r="S21" s="132"/>
      <c r="T21" s="712" t="s">
        <v>238</v>
      </c>
      <c r="U21" s="713"/>
      <c r="V21" s="713"/>
      <c r="W21" s="713"/>
      <c r="X21" s="713"/>
      <c r="Y21" s="713"/>
      <c r="Z21" s="713"/>
      <c r="AA21" s="714"/>
      <c r="AB21" s="708"/>
      <c r="AC21" s="708"/>
      <c r="AD21" s="708"/>
      <c r="AE21" s="708"/>
      <c r="AF21" s="708"/>
      <c r="AG21" s="708"/>
    </row>
    <row r="22" spans="2:33" ht="66" thickBot="1">
      <c r="B22" s="128" t="s">
        <v>234</v>
      </c>
      <c r="C22" s="129" t="s">
        <v>158</v>
      </c>
      <c r="D22" s="129" t="s">
        <v>159</v>
      </c>
      <c r="E22" s="129" t="s">
        <v>233</v>
      </c>
      <c r="F22" s="129" t="s">
        <v>161</v>
      </c>
      <c r="G22" s="130" t="s">
        <v>162</v>
      </c>
      <c r="H22" s="131" t="s">
        <v>232</v>
      </c>
      <c r="I22" s="210" t="s">
        <v>189</v>
      </c>
      <c r="J22" s="211" t="s">
        <v>231</v>
      </c>
      <c r="K22" s="136" t="s">
        <v>190</v>
      </c>
      <c r="L22" s="137" t="s">
        <v>191</v>
      </c>
      <c r="M22" s="137" t="s">
        <v>168</v>
      </c>
      <c r="N22" s="138" t="s">
        <v>169</v>
      </c>
      <c r="O22" s="138" t="s">
        <v>192</v>
      </c>
      <c r="P22" s="138" t="s">
        <v>193</v>
      </c>
      <c r="Q22" s="138" t="s">
        <v>194</v>
      </c>
      <c r="R22" s="139" t="s">
        <v>195</v>
      </c>
      <c r="S22" s="133" t="s">
        <v>172</v>
      </c>
      <c r="T22" s="134" t="s">
        <v>196</v>
      </c>
      <c r="U22" s="140" t="s">
        <v>197</v>
      </c>
      <c r="V22" s="134" t="s">
        <v>239</v>
      </c>
      <c r="W22" s="141" t="s">
        <v>198</v>
      </c>
      <c r="X22" s="135" t="s">
        <v>199</v>
      </c>
      <c r="Y22" s="135" t="s">
        <v>200</v>
      </c>
      <c r="Z22" s="135" t="s">
        <v>201</v>
      </c>
      <c r="AA22" s="135" t="s">
        <v>240</v>
      </c>
      <c r="AB22" s="115"/>
      <c r="AC22" s="115"/>
      <c r="AD22" s="115"/>
      <c r="AE22" s="115"/>
      <c r="AF22" s="115"/>
      <c r="AG22" s="115"/>
    </row>
    <row r="23" spans="2:33" ht="30" thickTop="1" thickBot="1">
      <c r="B23" s="142" t="s">
        <v>243</v>
      </c>
      <c r="C23" s="143"/>
      <c r="D23" s="144"/>
      <c r="E23" s="144"/>
      <c r="F23" s="143"/>
      <c r="G23" s="143"/>
      <c r="H23" s="152"/>
      <c r="I23" s="212">
        <v>30</v>
      </c>
      <c r="J23" s="212">
        <v>10</v>
      </c>
      <c r="K23" s="146"/>
      <c r="L23" s="146"/>
      <c r="M23" s="147"/>
      <c r="N23" s="148" t="s">
        <v>181</v>
      </c>
      <c r="O23" s="148" t="s">
        <v>179</v>
      </c>
      <c r="P23" s="148" t="s">
        <v>268</v>
      </c>
      <c r="Q23" s="149">
        <v>4</v>
      </c>
      <c r="R23" s="148" t="s">
        <v>202</v>
      </c>
      <c r="S23" s="146"/>
      <c r="T23" s="146"/>
      <c r="U23" s="150" t="s">
        <v>269</v>
      </c>
      <c r="V23" s="150" t="s">
        <v>203</v>
      </c>
      <c r="W23" s="145" t="s">
        <v>204</v>
      </c>
      <c r="X23" s="151">
        <v>7</v>
      </c>
      <c r="Y23" s="150" t="s">
        <v>270</v>
      </c>
      <c r="Z23" s="150"/>
      <c r="AA23" s="208"/>
      <c r="AB23" s="116"/>
      <c r="AC23" s="116"/>
      <c r="AD23" s="117"/>
      <c r="AE23" s="117"/>
      <c r="AF23" s="118"/>
      <c r="AG23" s="119"/>
    </row>
    <row r="24" spans="2:33" ht="17" thickTop="1">
      <c r="B24" s="205" t="s">
        <v>235</v>
      </c>
      <c r="C24" s="153"/>
      <c r="D24" s="154"/>
      <c r="E24" s="154"/>
      <c r="F24" s="153"/>
      <c r="G24" s="153"/>
      <c r="H24" s="152"/>
      <c r="I24" s="220"/>
      <c r="J24" s="221"/>
      <c r="K24" s="222"/>
      <c r="L24" s="222"/>
      <c r="M24" s="223"/>
      <c r="N24" s="223"/>
      <c r="O24" s="223"/>
      <c r="P24" s="223"/>
      <c r="Q24" s="223"/>
      <c r="R24" s="223"/>
      <c r="S24" s="224" t="s">
        <v>205</v>
      </c>
      <c r="T24" s="225"/>
      <c r="U24" s="223"/>
      <c r="V24" s="223"/>
      <c r="W24" s="223"/>
      <c r="X24" s="226"/>
      <c r="Y24" s="223"/>
      <c r="Z24" s="223"/>
      <c r="AA24" s="223"/>
      <c r="AB24" s="206"/>
      <c r="AC24" s="206"/>
      <c r="AD24" s="119"/>
      <c r="AE24" s="119"/>
      <c r="AF24" s="119"/>
      <c r="AG24" s="119"/>
    </row>
    <row r="25" spans="2:33" ht="37.5" customHeight="1">
      <c r="B25" s="709"/>
      <c r="C25" s="709"/>
      <c r="D25" s="729"/>
      <c r="E25" s="732">
        <f>D25/2.9</f>
        <v>0</v>
      </c>
      <c r="F25" s="715" t="s">
        <v>265</v>
      </c>
      <c r="G25" s="715" t="s">
        <v>267</v>
      </c>
      <c r="H25" s="155" t="s">
        <v>205</v>
      </c>
      <c r="I25" s="234">
        <v>43525</v>
      </c>
      <c r="J25" s="234">
        <v>43495</v>
      </c>
      <c r="K25" s="156"/>
      <c r="L25" s="156"/>
      <c r="M25" s="156"/>
      <c r="N25" s="156">
        <f>J25+N23</f>
        <v>43498</v>
      </c>
      <c r="O25" s="156">
        <f>N25+30</f>
        <v>43528</v>
      </c>
      <c r="P25" s="156">
        <f>O25+7</f>
        <v>43535</v>
      </c>
      <c r="Q25" s="156">
        <f>P25+Q23</f>
        <v>43539</v>
      </c>
      <c r="R25" s="156">
        <f>Q25+R23</f>
        <v>43554</v>
      </c>
      <c r="S25" s="156"/>
      <c r="T25" s="233"/>
      <c r="U25" s="234">
        <f>R25+U23</f>
        <v>43559</v>
      </c>
      <c r="V25" s="156">
        <f>U25+V23</f>
        <v>43560</v>
      </c>
      <c r="W25" s="156">
        <f>V25+45</f>
        <v>43605</v>
      </c>
      <c r="X25" s="156">
        <f>W25+X23</f>
        <v>43612</v>
      </c>
      <c r="Y25" s="156">
        <f>X25+Y23</f>
        <v>43972</v>
      </c>
      <c r="Z25" s="156"/>
      <c r="AA25" s="156"/>
      <c r="AB25" s="207"/>
      <c r="AC25" s="206"/>
      <c r="AD25" s="119"/>
      <c r="AE25" s="119"/>
      <c r="AF25" s="119"/>
      <c r="AG25" s="119"/>
    </row>
    <row r="26" spans="2:33" ht="36" customHeight="1">
      <c r="B26" s="710"/>
      <c r="C26" s="710"/>
      <c r="D26" s="730"/>
      <c r="E26" s="733"/>
      <c r="F26" s="716"/>
      <c r="G26" s="716"/>
      <c r="H26" s="157" t="s">
        <v>185</v>
      </c>
      <c r="I26" s="235"/>
      <c r="J26" s="235"/>
      <c r="K26" s="235"/>
      <c r="L26" s="235"/>
      <c r="M26" s="235"/>
      <c r="N26" s="235"/>
      <c r="O26" s="235"/>
      <c r="P26" s="235"/>
      <c r="Q26" s="235"/>
      <c r="R26" s="235"/>
      <c r="S26" s="235"/>
      <c r="T26" s="235"/>
      <c r="U26" s="235"/>
      <c r="V26" s="235"/>
      <c r="W26" s="235"/>
      <c r="X26" s="235"/>
      <c r="Y26" s="235"/>
      <c r="Z26" s="235"/>
      <c r="AA26" s="158"/>
      <c r="AB26" s="206"/>
      <c r="AC26" s="206"/>
      <c r="AD26" s="119"/>
      <c r="AE26" s="119"/>
      <c r="AF26" s="119"/>
      <c r="AG26" s="119"/>
    </row>
    <row r="27" spans="2:33" ht="35.25" customHeight="1" thickBot="1">
      <c r="B27" s="711"/>
      <c r="C27" s="711"/>
      <c r="D27" s="731"/>
      <c r="E27" s="734"/>
      <c r="F27" s="717"/>
      <c r="G27" s="717"/>
      <c r="H27" s="159" t="s">
        <v>206</v>
      </c>
      <c r="I27" s="209"/>
      <c r="J27" s="209"/>
      <c r="K27" s="227"/>
      <c r="L27" s="228"/>
      <c r="M27" s="228"/>
      <c r="N27" s="228"/>
      <c r="O27" s="229"/>
      <c r="P27" s="229"/>
      <c r="Q27" s="229"/>
      <c r="R27" s="228"/>
      <c r="S27" s="228"/>
      <c r="T27" s="230"/>
      <c r="U27" s="231"/>
      <c r="V27" s="229"/>
      <c r="W27" s="229"/>
      <c r="X27" s="229"/>
      <c r="Y27" s="229"/>
      <c r="Z27" s="228"/>
      <c r="AA27" s="232"/>
      <c r="AB27" s="206"/>
      <c r="AC27" s="206"/>
      <c r="AD27" s="119"/>
      <c r="AE27" s="119"/>
      <c r="AF27" s="119"/>
      <c r="AG27" s="119"/>
    </row>
    <row r="28" spans="2:33" ht="35.25" customHeight="1">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row>
    <row r="29" spans="2:33">
      <c r="B29" s="120" t="s">
        <v>241</v>
      </c>
      <c r="C29" s="106"/>
      <c r="D29" s="106"/>
      <c r="E29" s="106"/>
      <c r="F29" s="106"/>
      <c r="G29" s="121"/>
      <c r="H29" s="121"/>
      <c r="I29" s="106"/>
      <c r="J29" s="106"/>
      <c r="K29" s="106"/>
      <c r="L29" s="106"/>
      <c r="M29" s="106"/>
      <c r="N29" s="106"/>
      <c r="O29" s="106"/>
      <c r="P29" s="106"/>
      <c r="Q29" s="106"/>
      <c r="R29" s="106"/>
      <c r="S29" s="106"/>
      <c r="T29" s="106"/>
      <c r="U29" s="106"/>
      <c r="V29" s="106"/>
      <c r="W29" s="106"/>
      <c r="X29" s="106"/>
      <c r="Y29" s="106"/>
      <c r="Z29" s="106"/>
      <c r="AA29" s="106"/>
      <c r="AB29" s="106"/>
    </row>
    <row r="30" spans="2:33" ht="16">
      <c r="B30" s="719" t="s">
        <v>242</v>
      </c>
      <c r="C30" s="719"/>
      <c r="D30" s="719"/>
      <c r="E30" s="719"/>
      <c r="F30" s="719"/>
      <c r="G30" s="719"/>
      <c r="H30" s="719"/>
    </row>
  </sheetData>
  <mergeCells count="13">
    <mergeCell ref="B18:H18"/>
    <mergeCell ref="B30:H30"/>
    <mergeCell ref="B21:G21"/>
    <mergeCell ref="J21:L21"/>
    <mergeCell ref="M21:R21"/>
    <mergeCell ref="D25:D27"/>
    <mergeCell ref="E25:E27"/>
    <mergeCell ref="AB21:AG21"/>
    <mergeCell ref="B25:B27"/>
    <mergeCell ref="C25:C27"/>
    <mergeCell ref="T21:AA21"/>
    <mergeCell ref="F25:F27"/>
    <mergeCell ref="G25:G27"/>
  </mergeCells>
  <conditionalFormatting sqref="K13:L20 K28:L59748 K22:L22 K24:L24">
    <cfRule type="expression" dxfId="5" priority="8" stopIfTrue="1">
      <formula>$J13="No"</formula>
    </cfRule>
  </conditionalFormatting>
  <conditionalFormatting sqref="C21:D21">
    <cfRule type="expression" dxfId="4" priority="7" stopIfTrue="1">
      <formula>$J21="No"</formula>
    </cfRule>
  </conditionalFormatting>
  <conditionalFormatting sqref="L25:M25">
    <cfRule type="expression" dxfId="3" priority="6" stopIfTrue="1">
      <formula>$K25="No"</formula>
    </cfRule>
  </conditionalFormatting>
  <conditionalFormatting sqref="L25:M25 L27:M27">
    <cfRule type="expression" dxfId="2" priority="4" stopIfTrue="1">
      <formula>$K25="No"</formula>
    </cfRule>
  </conditionalFormatting>
  <conditionalFormatting sqref="K23:L23 K25:L25 K27:L27">
    <cfRule type="expression" dxfId="1" priority="12" stopIfTrue="1">
      <formula>#REF!="No"</formula>
    </cfRule>
  </conditionalFormatting>
  <conditionalFormatting sqref="M22">
    <cfRule type="expression" dxfId="0" priority="1" stopIfTrue="1">
      <formula>$J22="No"</formula>
    </cfRule>
  </conditionalFormatting>
  <dataValidations count="3">
    <dataValidation type="list" allowBlank="1" showInputMessage="1" showErrorMessage="1" sqref="D13:D18 F22 D23:D24 D28:D59754 D20" xr:uid="{00000000-0002-0000-0500-000000000000}">
      <formula1>gwncs</formula1>
    </dataValidation>
    <dataValidation type="list" allowBlank="1" showInputMessage="1" showErrorMessage="1" sqref="G20 G13:G18 G23:G24 G28:G62445" xr:uid="{00000000-0002-0000-0500-000001000000}">
      <formula1>priorpost</formula1>
    </dataValidation>
    <dataValidation type="list" allowBlank="1" showInputMessage="1" showErrorMessage="1" sqref="I28:J59745 I24:J24 I13:J22 K25 K27" xr:uid="{00000000-0002-0000-0500-000002000000}">
      <formula1>yn</formula1>
    </dataValidation>
  </dataValidations>
  <pageMargins left="0.75" right="0.75" top="1" bottom="1" header="0.5" footer="0.5"/>
  <pageSetup scale="38"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B1:AA37"/>
  <sheetViews>
    <sheetView showGridLines="0" zoomScale="80" zoomScaleNormal="80" zoomScalePageLayoutView="59" workbookViewId="0">
      <selection activeCell="J37" sqref="J37"/>
    </sheetView>
  </sheetViews>
  <sheetFormatPr baseColWidth="10" defaultColWidth="9.1640625" defaultRowHeight="13"/>
  <cols>
    <col min="1" max="1" width="4.83203125" style="339" customWidth="1"/>
    <col min="2" max="2" width="28.5" style="339" customWidth="1"/>
    <col min="3" max="3" width="12.5" style="339" customWidth="1"/>
    <col min="4" max="4" width="13.33203125" style="339" customWidth="1"/>
    <col min="5" max="5" width="13.83203125" style="339" customWidth="1"/>
    <col min="6" max="6" width="12.33203125" style="339" customWidth="1"/>
    <col min="7" max="8" width="12.6640625" style="339" customWidth="1"/>
    <col min="9" max="9" width="10.6640625" style="339" customWidth="1"/>
    <col min="10" max="10" width="12.33203125" style="339" customWidth="1"/>
    <col min="11" max="11" width="12.6640625" style="344" customWidth="1"/>
    <col min="12" max="12" width="14" style="344" customWidth="1"/>
    <col min="13" max="14" width="13.33203125" style="344" hidden="1" customWidth="1"/>
    <col min="15" max="15" width="15.5" style="344" customWidth="1"/>
    <col min="16" max="16" width="12.5" style="344" customWidth="1"/>
    <col min="17" max="17" width="12.83203125" style="344" customWidth="1"/>
    <col min="18" max="18" width="14.33203125" style="344" customWidth="1"/>
    <col min="19" max="19" width="14.5" style="344" customWidth="1"/>
    <col min="20" max="20" width="16.1640625" style="344" customWidth="1"/>
    <col min="21" max="21" width="16.33203125" style="344" customWidth="1"/>
    <col min="22" max="22" width="16.1640625" style="344" customWidth="1"/>
    <col min="23" max="23" width="16.83203125" style="344" customWidth="1"/>
    <col min="24" max="24" width="10.33203125" style="339" customWidth="1"/>
    <col min="25" max="25" width="15.5" style="339" customWidth="1"/>
    <col min="26" max="26" width="13" style="339" customWidth="1"/>
    <col min="27" max="27" width="15.1640625" style="339" customWidth="1"/>
    <col min="28" max="16384" width="9.1640625" style="339"/>
  </cols>
  <sheetData>
    <row r="1" spans="2:26">
      <c r="D1" s="340"/>
      <c r="K1" s="339"/>
      <c r="L1" s="339"/>
      <c r="M1" s="339"/>
      <c r="N1" s="339"/>
      <c r="O1" s="339"/>
      <c r="P1" s="339"/>
      <c r="Q1" s="339"/>
      <c r="R1" s="339"/>
      <c r="S1" s="339"/>
      <c r="T1" s="339"/>
      <c r="U1" s="339"/>
      <c r="V1" s="339"/>
      <c r="W1" s="339"/>
    </row>
    <row r="2" spans="2:26">
      <c r="D2" s="340"/>
      <c r="K2" s="339"/>
      <c r="L2" s="339"/>
      <c r="M2" s="339"/>
      <c r="N2" s="339"/>
      <c r="O2" s="339"/>
      <c r="P2" s="339"/>
      <c r="Q2" s="339"/>
      <c r="R2" s="339"/>
      <c r="S2" s="339"/>
      <c r="T2" s="339"/>
      <c r="U2" s="339"/>
      <c r="V2" s="339"/>
      <c r="W2" s="339"/>
    </row>
    <row r="3" spans="2:26">
      <c r="D3" s="340"/>
      <c r="K3" s="339"/>
      <c r="L3" s="339"/>
      <c r="M3" s="339"/>
      <c r="N3" s="339"/>
      <c r="O3" s="339"/>
      <c r="P3" s="339"/>
      <c r="Q3" s="339"/>
      <c r="R3" s="339"/>
      <c r="S3" s="339"/>
      <c r="T3" s="339"/>
      <c r="U3" s="339"/>
      <c r="V3" s="339"/>
      <c r="W3" s="339"/>
    </row>
    <row r="4" spans="2:26">
      <c r="D4" s="340"/>
      <c r="K4" s="339"/>
      <c r="L4" s="339"/>
      <c r="M4" s="339"/>
      <c r="N4" s="339"/>
      <c r="O4" s="339"/>
      <c r="P4" s="339"/>
      <c r="Q4" s="339"/>
      <c r="R4" s="339"/>
      <c r="S4" s="339"/>
      <c r="T4" s="339"/>
      <c r="U4" s="339"/>
      <c r="V4" s="339"/>
      <c r="W4" s="339"/>
    </row>
    <row r="5" spans="2:26">
      <c r="D5" s="340"/>
      <c r="K5" s="339"/>
      <c r="L5" s="339"/>
      <c r="M5" s="339"/>
      <c r="N5" s="339"/>
      <c r="O5" s="339"/>
      <c r="P5" s="339"/>
      <c r="Q5" s="339"/>
      <c r="R5" s="339"/>
      <c r="S5" s="339"/>
      <c r="T5" s="339"/>
      <c r="U5" s="339"/>
      <c r="V5" s="339"/>
      <c r="W5" s="339"/>
    </row>
    <row r="6" spans="2:26">
      <c r="D6" s="340"/>
      <c r="K6" s="339"/>
      <c r="L6" s="339"/>
      <c r="M6" s="339"/>
      <c r="N6" s="339"/>
      <c r="O6" s="339"/>
      <c r="P6" s="339"/>
      <c r="Q6" s="339"/>
      <c r="R6" s="339"/>
      <c r="S6" s="339"/>
      <c r="T6" s="339"/>
      <c r="U6" s="339"/>
      <c r="V6" s="339"/>
      <c r="W6" s="339"/>
    </row>
    <row r="7" spans="2:26">
      <c r="D7" s="340"/>
      <c r="K7" s="339"/>
      <c r="L7" s="339"/>
      <c r="M7" s="339"/>
      <c r="N7" s="339"/>
      <c r="O7" s="339"/>
      <c r="P7" s="339"/>
      <c r="Q7" s="339"/>
      <c r="R7" s="339"/>
      <c r="S7" s="339"/>
      <c r="T7" s="339"/>
      <c r="U7" s="339"/>
      <c r="V7" s="339"/>
      <c r="W7" s="339"/>
    </row>
    <row r="8" spans="2:26">
      <c r="D8" s="340"/>
      <c r="K8" s="339"/>
      <c r="L8" s="339"/>
      <c r="M8" s="339"/>
      <c r="N8" s="339"/>
      <c r="O8" s="339"/>
      <c r="P8" s="339"/>
      <c r="Q8" s="339"/>
      <c r="R8" s="339"/>
      <c r="S8" s="339"/>
      <c r="T8" s="339"/>
      <c r="U8" s="339"/>
      <c r="V8" s="339"/>
      <c r="W8" s="339"/>
    </row>
    <row r="9" spans="2:26" ht="16">
      <c r="D9" s="340"/>
      <c r="E9" s="404"/>
      <c r="K9" s="339"/>
      <c r="L9" s="339"/>
      <c r="M9" s="339"/>
      <c r="N9" s="339"/>
      <c r="O9" s="339"/>
      <c r="P9" s="339"/>
      <c r="Q9" s="339"/>
      <c r="R9" s="339"/>
      <c r="S9" s="339"/>
      <c r="T9" s="339"/>
      <c r="U9" s="339"/>
      <c r="V9" s="339"/>
      <c r="W9" s="339"/>
    </row>
    <row r="10" spans="2:26" ht="16">
      <c r="D10" s="340"/>
      <c r="E10" s="404"/>
      <c r="K10" s="339"/>
      <c r="L10" s="339"/>
      <c r="M10" s="339"/>
      <c r="N10" s="339"/>
      <c r="O10" s="339"/>
      <c r="P10" s="339"/>
      <c r="Q10" s="339"/>
      <c r="R10" s="339"/>
      <c r="S10" s="339"/>
      <c r="T10" s="339"/>
      <c r="U10" s="339"/>
      <c r="V10" s="339"/>
      <c r="W10" s="339"/>
    </row>
    <row r="11" spans="2:26" ht="16">
      <c r="D11" s="340"/>
      <c r="E11" s="405"/>
      <c r="K11" s="339"/>
      <c r="L11" s="339"/>
      <c r="M11" s="339"/>
      <c r="N11" s="339"/>
      <c r="O11" s="339"/>
      <c r="P11" s="339"/>
      <c r="Q11" s="339"/>
      <c r="R11" s="339"/>
      <c r="S11" s="339"/>
      <c r="T11" s="339"/>
      <c r="U11" s="339"/>
      <c r="V11" s="339"/>
      <c r="W11" s="339"/>
    </row>
    <row r="12" spans="2:26">
      <c r="D12" s="340"/>
      <c r="K12" s="339"/>
      <c r="L12" s="339"/>
      <c r="M12" s="339"/>
      <c r="N12" s="339"/>
      <c r="O12" s="339"/>
      <c r="P12" s="339"/>
      <c r="Q12" s="339"/>
      <c r="R12" s="339"/>
      <c r="S12" s="339"/>
      <c r="T12" s="339"/>
      <c r="U12" s="339"/>
      <c r="V12" s="339"/>
      <c r="W12" s="339"/>
    </row>
    <row r="13" spans="2:26" ht="27" customHeight="1">
      <c r="D13" s="406"/>
      <c r="E13" s="406"/>
      <c r="F13" s="406"/>
      <c r="G13" s="406"/>
      <c r="H13" s="406"/>
      <c r="I13" s="406"/>
      <c r="J13" s="406"/>
      <c r="K13" s="407"/>
      <c r="L13" s="407"/>
      <c r="M13" s="407"/>
      <c r="N13" s="407"/>
      <c r="O13" s="407"/>
      <c r="P13" s="407"/>
      <c r="Q13" s="407"/>
      <c r="R13" s="407"/>
      <c r="S13" s="407"/>
      <c r="T13" s="407"/>
      <c r="U13" s="407"/>
      <c r="V13" s="407"/>
      <c r="W13" s="407"/>
      <c r="X13" s="406"/>
      <c r="Y13" s="406"/>
      <c r="Z13" s="406"/>
    </row>
    <row r="14" spans="2:26" ht="75" customHeight="1" thickBot="1">
      <c r="B14" s="683"/>
      <c r="C14" s="683"/>
      <c r="D14" s="406"/>
      <c r="E14" s="188"/>
      <c r="F14" s="408"/>
      <c r="G14" s="408"/>
      <c r="H14" s="408"/>
      <c r="I14" s="408"/>
      <c r="J14" s="408"/>
      <c r="K14" s="408"/>
      <c r="L14" s="408"/>
      <c r="M14" s="408"/>
      <c r="N14" s="408"/>
      <c r="O14" s="408"/>
      <c r="P14" s="408"/>
      <c r="Q14" s="408"/>
      <c r="R14" s="408"/>
      <c r="S14" s="408"/>
      <c r="T14" s="408"/>
      <c r="U14" s="408"/>
      <c r="V14" s="408"/>
      <c r="W14" s="408"/>
      <c r="X14" s="406"/>
      <c r="Y14" s="406"/>
      <c r="Z14" s="406"/>
    </row>
    <row r="15" spans="2:26" ht="27" thickBot="1">
      <c r="B15" s="754" t="s">
        <v>357</v>
      </c>
      <c r="C15" s="754"/>
      <c r="E15" s="755" t="s">
        <v>326</v>
      </c>
      <c r="F15" s="756"/>
      <c r="G15" s="756"/>
      <c r="H15" s="756"/>
      <c r="I15" s="756"/>
      <c r="J15" s="756"/>
      <c r="K15" s="756"/>
      <c r="L15" s="756"/>
      <c r="M15" s="756"/>
      <c r="N15" s="756"/>
      <c r="O15" s="756"/>
      <c r="P15" s="756"/>
      <c r="Q15" s="756"/>
      <c r="R15" s="756"/>
      <c r="S15" s="756"/>
      <c r="T15" s="756"/>
      <c r="U15" s="756"/>
      <c r="V15" s="756"/>
      <c r="W15" s="757"/>
    </row>
    <row r="16" spans="2:26" ht="13.5" customHeight="1">
      <c r="E16" s="160"/>
      <c r="F16" s="408"/>
      <c r="G16" s="408"/>
      <c r="H16" s="408"/>
      <c r="I16" s="408"/>
      <c r="J16" s="408"/>
      <c r="K16" s="408"/>
      <c r="L16" s="408"/>
      <c r="M16" s="408"/>
      <c r="N16" s="408"/>
      <c r="O16" s="408"/>
      <c r="P16" s="408"/>
      <c r="Q16" s="408"/>
      <c r="R16" s="408"/>
      <c r="S16" s="408"/>
      <c r="T16" s="408"/>
      <c r="U16" s="408"/>
      <c r="V16" s="408"/>
      <c r="W16" s="408"/>
    </row>
    <row r="17" spans="2:27" ht="9" customHeight="1">
      <c r="E17" s="160"/>
      <c r="F17" s="408"/>
      <c r="G17" s="408"/>
      <c r="H17" s="408"/>
      <c r="I17" s="408"/>
      <c r="J17" s="408"/>
      <c r="K17" s="408"/>
      <c r="L17" s="408"/>
      <c r="M17" s="408"/>
      <c r="N17" s="408"/>
      <c r="O17" s="408"/>
      <c r="P17" s="408"/>
      <c r="Q17" s="408"/>
      <c r="R17" s="408"/>
      <c r="S17" s="408"/>
      <c r="T17" s="408"/>
      <c r="U17" s="408"/>
      <c r="V17" s="408"/>
      <c r="W17" s="408"/>
    </row>
    <row r="18" spans="2:27" ht="15" customHeight="1">
      <c r="B18" s="409" t="s">
        <v>272</v>
      </c>
      <c r="D18" s="410"/>
      <c r="E18" s="410"/>
      <c r="K18" s="339"/>
      <c r="L18" s="339"/>
      <c r="M18" s="339"/>
      <c r="N18" s="122"/>
      <c r="O18" s="339"/>
      <c r="P18" s="339"/>
      <c r="Q18" s="339"/>
      <c r="R18" s="339"/>
      <c r="S18" s="339"/>
      <c r="T18" s="339"/>
      <c r="U18" s="339"/>
      <c r="V18" s="339"/>
      <c r="W18" s="339"/>
    </row>
    <row r="19" spans="2:27" ht="14" thickBot="1">
      <c r="K19" s="339"/>
      <c r="L19" s="339"/>
      <c r="M19" s="339"/>
      <c r="N19" s="339"/>
      <c r="O19" s="339"/>
      <c r="P19" s="339"/>
      <c r="Q19" s="339"/>
      <c r="R19" s="339"/>
      <c r="S19" s="339"/>
      <c r="T19" s="339"/>
      <c r="U19" s="339"/>
      <c r="V19" s="339"/>
      <c r="W19" s="339"/>
    </row>
    <row r="20" spans="2:27" ht="84">
      <c r="B20" s="758" t="s">
        <v>14</v>
      </c>
      <c r="C20" s="760" t="s">
        <v>207</v>
      </c>
      <c r="D20" s="677" t="s">
        <v>159</v>
      </c>
      <c r="E20" s="352" t="s">
        <v>160</v>
      </c>
      <c r="F20" s="762" t="s">
        <v>208</v>
      </c>
      <c r="G20" s="762" t="s">
        <v>209</v>
      </c>
      <c r="H20" s="764" t="s">
        <v>210</v>
      </c>
      <c r="I20" s="411" t="s">
        <v>232</v>
      </c>
      <c r="J20" s="412" t="s">
        <v>211</v>
      </c>
      <c r="K20" s="412" t="s">
        <v>244</v>
      </c>
      <c r="L20" s="412" t="s">
        <v>212</v>
      </c>
      <c r="M20" s="413" t="s">
        <v>213</v>
      </c>
      <c r="N20" s="413" t="s">
        <v>214</v>
      </c>
      <c r="O20" s="412" t="s">
        <v>245</v>
      </c>
      <c r="P20" s="412" t="s">
        <v>215</v>
      </c>
      <c r="Q20" s="414" t="s">
        <v>327</v>
      </c>
      <c r="R20" s="414" t="s">
        <v>328</v>
      </c>
      <c r="S20" s="412" t="s">
        <v>216</v>
      </c>
      <c r="T20" s="412" t="s">
        <v>217</v>
      </c>
      <c r="U20" s="412" t="s">
        <v>218</v>
      </c>
      <c r="V20" s="415" t="s">
        <v>246</v>
      </c>
      <c r="W20" s="766" t="s">
        <v>247</v>
      </c>
    </row>
    <row r="21" spans="2:27" s="419" customFormat="1" ht="25" thickBot="1">
      <c r="B21" s="759"/>
      <c r="C21" s="761"/>
      <c r="D21" s="678"/>
      <c r="E21" s="372">
        <v>3.03</v>
      </c>
      <c r="F21" s="763"/>
      <c r="G21" s="763"/>
      <c r="H21" s="765"/>
      <c r="I21" s="416" t="s">
        <v>325</v>
      </c>
      <c r="J21" s="417" t="s">
        <v>329</v>
      </c>
      <c r="K21" s="417" t="s">
        <v>219</v>
      </c>
      <c r="L21" s="417" t="s">
        <v>220</v>
      </c>
      <c r="M21" s="417"/>
      <c r="N21" s="417"/>
      <c r="O21" s="417" t="s">
        <v>202</v>
      </c>
      <c r="P21" s="417" t="s">
        <v>220</v>
      </c>
      <c r="Q21" s="417" t="s">
        <v>221</v>
      </c>
      <c r="R21" s="417" t="s">
        <v>222</v>
      </c>
      <c r="S21" s="417" t="s">
        <v>223</v>
      </c>
      <c r="T21" s="417" t="s">
        <v>221</v>
      </c>
      <c r="U21" s="417" t="s">
        <v>223</v>
      </c>
      <c r="V21" s="418" t="s">
        <v>204</v>
      </c>
      <c r="W21" s="767"/>
    </row>
    <row r="22" spans="2:27" s="419" customFormat="1" ht="26.25" customHeight="1" thickBot="1">
      <c r="B22" s="735" t="s">
        <v>330</v>
      </c>
      <c r="C22" s="736"/>
      <c r="D22" s="736"/>
      <c r="E22" s="736"/>
      <c r="F22" s="736"/>
      <c r="G22" s="736"/>
      <c r="H22" s="737"/>
      <c r="I22" s="738"/>
      <c r="J22" s="738"/>
      <c r="K22" s="738"/>
      <c r="L22" s="738"/>
      <c r="M22" s="738"/>
      <c r="N22" s="738"/>
      <c r="O22" s="738"/>
      <c r="P22" s="738"/>
      <c r="Q22" s="738"/>
      <c r="R22" s="738"/>
      <c r="S22" s="738"/>
      <c r="T22" s="738"/>
      <c r="U22" s="738"/>
      <c r="V22" s="738"/>
      <c r="W22" s="739"/>
    </row>
    <row r="23" spans="2:27" ht="44.25" customHeight="1">
      <c r="B23" s="554"/>
      <c r="C23" s="742" t="s">
        <v>331</v>
      </c>
      <c r="D23" s="745"/>
      <c r="E23" s="748">
        <f>D23*E$21</f>
        <v>0</v>
      </c>
      <c r="F23" s="751" t="s">
        <v>267</v>
      </c>
      <c r="G23" s="751"/>
      <c r="H23" s="751" t="s">
        <v>224</v>
      </c>
      <c r="I23" s="420" t="s">
        <v>205</v>
      </c>
      <c r="J23" s="508"/>
      <c r="K23" s="421">
        <f>J23+K$21</f>
        <v>21</v>
      </c>
      <c r="L23" s="421">
        <f>K23+L$21</f>
        <v>31</v>
      </c>
      <c r="M23" s="421">
        <f t="shared" ref="M23:V23" si="0">L23+M$21</f>
        <v>31</v>
      </c>
      <c r="N23" s="421">
        <f t="shared" si="0"/>
        <v>31</v>
      </c>
      <c r="O23" s="421">
        <f t="shared" si="0"/>
        <v>46</v>
      </c>
      <c r="P23" s="421">
        <f t="shared" si="0"/>
        <v>56</v>
      </c>
      <c r="Q23" s="421">
        <f t="shared" si="0"/>
        <v>61</v>
      </c>
      <c r="R23" s="421">
        <f t="shared" si="0"/>
        <v>76</v>
      </c>
      <c r="S23" s="421">
        <f t="shared" si="0"/>
        <v>86</v>
      </c>
      <c r="T23" s="421">
        <f t="shared" si="0"/>
        <v>91</v>
      </c>
      <c r="U23" s="421">
        <f t="shared" si="0"/>
        <v>101</v>
      </c>
      <c r="V23" s="468">
        <f t="shared" si="0"/>
        <v>161</v>
      </c>
      <c r="W23" s="422"/>
    </row>
    <row r="24" spans="2:27" ht="44.25" customHeight="1">
      <c r="B24" s="555"/>
      <c r="C24" s="743"/>
      <c r="D24" s="746"/>
      <c r="E24" s="749"/>
      <c r="F24" s="743"/>
      <c r="G24" s="743"/>
      <c r="H24" s="743"/>
      <c r="I24" s="423" t="s">
        <v>185</v>
      </c>
      <c r="J24" s="424"/>
      <c r="K24" s="425"/>
      <c r="L24" s="425"/>
      <c r="M24" s="425"/>
      <c r="N24" s="425"/>
      <c r="O24" s="425"/>
      <c r="P24" s="425"/>
      <c r="Q24" s="425"/>
      <c r="R24" s="425"/>
      <c r="S24" s="425"/>
      <c r="T24" s="425"/>
      <c r="U24" s="425"/>
      <c r="V24" s="473"/>
      <c r="W24" s="426"/>
    </row>
    <row r="25" spans="2:27" ht="44.25" customHeight="1" thickBot="1">
      <c r="B25" s="563"/>
      <c r="C25" s="744"/>
      <c r="D25" s="747"/>
      <c r="E25" s="750"/>
      <c r="F25" s="744"/>
      <c r="G25" s="744"/>
      <c r="H25" s="744"/>
      <c r="I25" s="427" t="s">
        <v>186</v>
      </c>
      <c r="J25" s="428"/>
      <c r="K25" s="428"/>
      <c r="L25" s="428"/>
      <c r="M25" s="428"/>
      <c r="N25" s="428"/>
      <c r="O25" s="428"/>
      <c r="P25" s="429"/>
      <c r="Q25" s="429"/>
      <c r="R25" s="429"/>
      <c r="S25" s="429"/>
      <c r="T25" s="429"/>
      <c r="U25" s="429"/>
      <c r="V25" s="472"/>
      <c r="W25" s="430"/>
    </row>
    <row r="26" spans="2:27" ht="26.25" customHeight="1">
      <c r="B26" s="554"/>
      <c r="C26" s="742" t="s">
        <v>331</v>
      </c>
      <c r="D26" s="745"/>
      <c r="E26" s="748">
        <f t="shared" ref="E26" si="1">D26*E$21</f>
        <v>0</v>
      </c>
      <c r="F26" s="751" t="s">
        <v>267</v>
      </c>
      <c r="G26" s="751"/>
      <c r="H26" s="751" t="s">
        <v>224</v>
      </c>
      <c r="I26" s="420" t="s">
        <v>205</v>
      </c>
      <c r="J26" s="508"/>
      <c r="K26" s="483">
        <f>J26+K$21</f>
        <v>21</v>
      </c>
      <c r="L26" s="421">
        <f>K26+L$21</f>
        <v>31</v>
      </c>
      <c r="M26" s="421">
        <f t="shared" ref="M26" si="2">L26+M$21</f>
        <v>31</v>
      </c>
      <c r="N26" s="421">
        <f t="shared" ref="N26" si="3">M26+N$21</f>
        <v>31</v>
      </c>
      <c r="O26" s="421">
        <f t="shared" ref="O26" si="4">N26+O$21</f>
        <v>46</v>
      </c>
      <c r="P26" s="421">
        <f t="shared" ref="P26" si="5">O26+P$21</f>
        <v>56</v>
      </c>
      <c r="Q26" s="421">
        <f t="shared" ref="Q26" si="6">P26+Q$21</f>
        <v>61</v>
      </c>
      <c r="R26" s="421">
        <f t="shared" ref="R26" si="7">Q26+R$21</f>
        <v>76</v>
      </c>
      <c r="S26" s="421">
        <f t="shared" ref="S26" si="8">R26+S$21</f>
        <v>86</v>
      </c>
      <c r="T26" s="421">
        <f t="shared" ref="T26" si="9">S26+T$21</f>
        <v>91</v>
      </c>
      <c r="U26" s="421">
        <f t="shared" ref="U26" si="10">T26+U$21</f>
        <v>101</v>
      </c>
      <c r="V26" s="468">
        <f t="shared" ref="V26" si="11">U26+V$21</f>
        <v>161</v>
      </c>
      <c r="W26" s="422"/>
    </row>
    <row r="27" spans="2:27" ht="26.25" customHeight="1">
      <c r="B27" s="555"/>
      <c r="C27" s="743"/>
      <c r="D27" s="746"/>
      <c r="E27" s="749"/>
      <c r="F27" s="743"/>
      <c r="G27" s="743"/>
      <c r="H27" s="743"/>
      <c r="I27" s="423" t="s">
        <v>185</v>
      </c>
      <c r="J27" s="424"/>
      <c r="K27" s="425"/>
      <c r="L27" s="425"/>
      <c r="M27" s="425"/>
      <c r="N27" s="425"/>
      <c r="O27" s="425"/>
      <c r="P27" s="425"/>
      <c r="Q27" s="425"/>
      <c r="R27" s="425"/>
      <c r="S27" s="425"/>
      <c r="T27" s="425"/>
      <c r="U27" s="425"/>
      <c r="V27" s="473"/>
      <c r="W27" s="426"/>
    </row>
    <row r="28" spans="2:27" ht="26.25" customHeight="1" thickBot="1">
      <c r="B28" s="563"/>
      <c r="C28" s="744"/>
      <c r="D28" s="747"/>
      <c r="E28" s="750"/>
      <c r="F28" s="744"/>
      <c r="G28" s="744"/>
      <c r="H28" s="744"/>
      <c r="I28" s="427" t="s">
        <v>186</v>
      </c>
      <c r="J28" s="428"/>
      <c r="K28" s="428"/>
      <c r="L28" s="428"/>
      <c r="M28" s="428"/>
      <c r="N28" s="428"/>
      <c r="O28" s="428"/>
      <c r="P28" s="429"/>
      <c r="Q28" s="429"/>
      <c r="R28" s="429"/>
      <c r="S28" s="429"/>
      <c r="T28" s="429"/>
      <c r="U28" s="429"/>
      <c r="V28" s="472"/>
      <c r="W28" s="430"/>
      <c r="X28" s="431"/>
      <c r="Y28" s="431"/>
      <c r="Z28" s="431"/>
      <c r="AA28" s="431"/>
    </row>
    <row r="29" spans="2:27" ht="51.75" customHeight="1">
      <c r="B29" s="554"/>
      <c r="C29" s="742" t="s">
        <v>273</v>
      </c>
      <c r="D29" s="745"/>
      <c r="E29" s="748">
        <f t="shared" ref="E29" si="12">D29*E$21</f>
        <v>0</v>
      </c>
      <c r="F29" s="751" t="s">
        <v>267</v>
      </c>
      <c r="G29" s="751"/>
      <c r="H29" s="751" t="s">
        <v>273</v>
      </c>
      <c r="I29" s="420" t="s">
        <v>205</v>
      </c>
      <c r="J29" s="508"/>
      <c r="K29" s="421">
        <f>J29+K$21</f>
        <v>21</v>
      </c>
      <c r="L29" s="421">
        <f>K29+L$21</f>
        <v>31</v>
      </c>
      <c r="M29" s="421">
        <f t="shared" ref="M29:V29" si="13">L29+M$21</f>
        <v>31</v>
      </c>
      <c r="N29" s="421">
        <f t="shared" si="13"/>
        <v>31</v>
      </c>
      <c r="O29" s="421">
        <f t="shared" si="13"/>
        <v>46</v>
      </c>
      <c r="P29" s="421">
        <f t="shared" si="13"/>
        <v>56</v>
      </c>
      <c r="Q29" s="421">
        <f t="shared" si="13"/>
        <v>61</v>
      </c>
      <c r="R29" s="421">
        <f t="shared" si="13"/>
        <v>76</v>
      </c>
      <c r="S29" s="421">
        <f t="shared" si="13"/>
        <v>86</v>
      </c>
      <c r="T29" s="421">
        <f t="shared" si="13"/>
        <v>91</v>
      </c>
      <c r="U29" s="421">
        <f t="shared" si="13"/>
        <v>101</v>
      </c>
      <c r="V29" s="468">
        <f t="shared" si="13"/>
        <v>161</v>
      </c>
      <c r="W29" s="432"/>
      <c r="X29" s="431"/>
      <c r="Y29" s="431"/>
      <c r="Z29" s="431"/>
      <c r="AA29" s="431"/>
    </row>
    <row r="30" spans="2:27" ht="51.75" customHeight="1">
      <c r="B30" s="555"/>
      <c r="C30" s="743"/>
      <c r="D30" s="746"/>
      <c r="E30" s="749"/>
      <c r="F30" s="743"/>
      <c r="G30" s="743"/>
      <c r="H30" s="743"/>
      <c r="I30" s="423" t="s">
        <v>185</v>
      </c>
      <c r="J30" s="433"/>
      <c r="K30" s="433"/>
      <c r="L30" s="433"/>
      <c r="M30" s="433"/>
      <c r="N30" s="433"/>
      <c r="O30" s="433"/>
      <c r="P30" s="433"/>
      <c r="Q30" s="433"/>
      <c r="R30" s="433"/>
      <c r="S30" s="433"/>
      <c r="T30" s="433"/>
      <c r="U30" s="433"/>
      <c r="V30" s="471"/>
      <c r="W30" s="434"/>
      <c r="X30" s="431"/>
      <c r="Y30" s="431"/>
      <c r="Z30" s="431"/>
      <c r="AA30" s="431"/>
    </row>
    <row r="31" spans="2:27" ht="51.75" customHeight="1" thickBot="1">
      <c r="B31" s="563"/>
      <c r="C31" s="744"/>
      <c r="D31" s="747"/>
      <c r="E31" s="750"/>
      <c r="F31" s="744"/>
      <c r="G31" s="744"/>
      <c r="H31" s="744"/>
      <c r="I31" s="427" t="s">
        <v>186</v>
      </c>
      <c r="J31" s="429"/>
      <c r="K31" s="429"/>
      <c r="L31" s="429"/>
      <c r="M31" s="429"/>
      <c r="N31" s="429"/>
      <c r="O31" s="429"/>
      <c r="P31" s="429"/>
      <c r="Q31" s="429"/>
      <c r="R31" s="429"/>
      <c r="S31" s="429"/>
      <c r="T31" s="429"/>
      <c r="U31" s="429"/>
      <c r="V31" s="472"/>
      <c r="W31" s="430"/>
      <c r="X31" s="431"/>
      <c r="Y31" s="431"/>
      <c r="Z31" s="431"/>
      <c r="AA31" s="431"/>
    </row>
    <row r="32" spans="2:27" ht="44.25" customHeight="1" thickBot="1">
      <c r="B32" s="735" t="s">
        <v>334</v>
      </c>
      <c r="C32" s="736"/>
      <c r="D32" s="736"/>
      <c r="E32" s="736"/>
      <c r="F32" s="736"/>
      <c r="G32" s="736"/>
      <c r="H32" s="737"/>
      <c r="I32" s="738"/>
      <c r="J32" s="738"/>
      <c r="K32" s="738"/>
      <c r="L32" s="738"/>
      <c r="M32" s="738"/>
      <c r="N32" s="738"/>
      <c r="O32" s="738"/>
      <c r="P32" s="738"/>
      <c r="Q32" s="738"/>
      <c r="R32" s="738"/>
      <c r="S32" s="738"/>
      <c r="T32" s="738"/>
      <c r="U32" s="738"/>
      <c r="V32" s="738"/>
      <c r="W32" s="739"/>
      <c r="X32" s="431"/>
      <c r="Y32" s="431"/>
      <c r="Z32" s="431"/>
      <c r="AA32" s="431"/>
    </row>
    <row r="33" spans="2:27" ht="51.75" customHeight="1">
      <c r="B33" s="554"/>
      <c r="C33" s="742" t="s">
        <v>273</v>
      </c>
      <c r="D33" s="745"/>
      <c r="E33" s="748">
        <f t="shared" ref="E33" si="14">D33*E$21</f>
        <v>0</v>
      </c>
      <c r="F33" s="751" t="s">
        <v>267</v>
      </c>
      <c r="G33" s="751"/>
      <c r="H33" s="751" t="s">
        <v>273</v>
      </c>
      <c r="I33" s="420" t="s">
        <v>205</v>
      </c>
      <c r="J33" s="508"/>
      <c r="K33" s="421">
        <f>J33+K$21</f>
        <v>21</v>
      </c>
      <c r="L33" s="421">
        <f>K33+L$21</f>
        <v>31</v>
      </c>
      <c r="M33" s="421">
        <f t="shared" ref="M33:V33" si="15">L33+M$21</f>
        <v>31</v>
      </c>
      <c r="N33" s="421">
        <f t="shared" si="15"/>
        <v>31</v>
      </c>
      <c r="O33" s="421">
        <f t="shared" si="15"/>
        <v>46</v>
      </c>
      <c r="P33" s="421">
        <f t="shared" si="15"/>
        <v>56</v>
      </c>
      <c r="Q33" s="421">
        <f t="shared" si="15"/>
        <v>61</v>
      </c>
      <c r="R33" s="421">
        <f t="shared" si="15"/>
        <v>76</v>
      </c>
      <c r="S33" s="421">
        <f t="shared" si="15"/>
        <v>86</v>
      </c>
      <c r="T33" s="421">
        <f t="shared" si="15"/>
        <v>91</v>
      </c>
      <c r="U33" s="421">
        <f t="shared" si="15"/>
        <v>101</v>
      </c>
      <c r="V33" s="468">
        <f t="shared" si="15"/>
        <v>161</v>
      </c>
      <c r="W33" s="432"/>
      <c r="X33" s="431"/>
      <c r="Y33" s="431"/>
      <c r="Z33" s="431"/>
      <c r="AA33" s="431"/>
    </row>
    <row r="34" spans="2:27" ht="51.75" customHeight="1">
      <c r="B34" s="555"/>
      <c r="C34" s="743"/>
      <c r="D34" s="746"/>
      <c r="E34" s="749"/>
      <c r="F34" s="743"/>
      <c r="G34" s="743"/>
      <c r="H34" s="752"/>
      <c r="I34" s="436" t="s">
        <v>185</v>
      </c>
      <c r="J34" s="433"/>
      <c r="K34" s="433"/>
      <c r="L34" s="433"/>
      <c r="M34" s="433"/>
      <c r="N34" s="433"/>
      <c r="O34" s="433"/>
      <c r="P34" s="433"/>
      <c r="Q34" s="433"/>
      <c r="R34" s="433"/>
      <c r="S34" s="433"/>
      <c r="T34" s="433"/>
      <c r="U34" s="433"/>
      <c r="V34" s="469"/>
      <c r="W34" s="434"/>
      <c r="X34" s="431"/>
      <c r="Y34" s="431"/>
      <c r="Z34" s="431"/>
      <c r="AA34" s="431"/>
    </row>
    <row r="35" spans="2:27" ht="51.75" customHeight="1" thickBot="1">
      <c r="B35" s="563"/>
      <c r="C35" s="744"/>
      <c r="D35" s="747"/>
      <c r="E35" s="750"/>
      <c r="F35" s="744"/>
      <c r="G35" s="744"/>
      <c r="H35" s="753"/>
      <c r="I35" s="435" t="s">
        <v>186</v>
      </c>
      <c r="J35" s="428"/>
      <c r="K35" s="428"/>
      <c r="L35" s="428"/>
      <c r="M35" s="428"/>
      <c r="N35" s="428"/>
      <c r="O35" s="428"/>
      <c r="P35" s="428"/>
      <c r="Q35" s="428"/>
      <c r="R35" s="428"/>
      <c r="S35" s="428"/>
      <c r="T35" s="428"/>
      <c r="U35" s="428"/>
      <c r="V35" s="470"/>
      <c r="W35" s="430"/>
      <c r="X35" s="431"/>
      <c r="Y35" s="431"/>
      <c r="Z35" s="431"/>
      <c r="AA35" s="431"/>
    </row>
    <row r="36" spans="2:27" ht="44.25" customHeight="1" thickBot="1">
      <c r="B36" s="740" t="s">
        <v>264</v>
      </c>
      <c r="C36" s="741"/>
      <c r="D36" s="437">
        <f>SUM(D23:D35)</f>
        <v>0</v>
      </c>
      <c r="E36" s="437">
        <f>SUM(E23:E35)</f>
        <v>0</v>
      </c>
      <c r="N36" s="438"/>
    </row>
    <row r="37" spans="2:27">
      <c r="B37" s="439"/>
      <c r="C37" s="439"/>
      <c r="D37" s="439"/>
    </row>
  </sheetData>
  <mergeCells count="43">
    <mergeCell ref="B14:C14"/>
    <mergeCell ref="B15:C15"/>
    <mergeCell ref="E15:W15"/>
    <mergeCell ref="B20:B21"/>
    <mergeCell ref="C20:C21"/>
    <mergeCell ref="D20:D21"/>
    <mergeCell ref="F20:F21"/>
    <mergeCell ref="G20:G21"/>
    <mergeCell ref="H20:H21"/>
    <mergeCell ref="W20:W21"/>
    <mergeCell ref="B22:H22"/>
    <mergeCell ref="I22:W22"/>
    <mergeCell ref="C23:C25"/>
    <mergeCell ref="D23:D25"/>
    <mergeCell ref="E23:E25"/>
    <mergeCell ref="F23:F25"/>
    <mergeCell ref="G23:G25"/>
    <mergeCell ref="H23:H25"/>
    <mergeCell ref="E29:E31"/>
    <mergeCell ref="F29:F31"/>
    <mergeCell ref="G29:G31"/>
    <mergeCell ref="H29:H31"/>
    <mergeCell ref="C26:C28"/>
    <mergeCell ref="D26:D28"/>
    <mergeCell ref="E26:E28"/>
    <mergeCell ref="F26:F28"/>
    <mergeCell ref="G26:G28"/>
    <mergeCell ref="B33:B35"/>
    <mergeCell ref="B32:H32"/>
    <mergeCell ref="I32:W32"/>
    <mergeCell ref="B36:C36"/>
    <mergeCell ref="B23:B25"/>
    <mergeCell ref="B26:B28"/>
    <mergeCell ref="B29:B31"/>
    <mergeCell ref="C33:C35"/>
    <mergeCell ref="D33:D35"/>
    <mergeCell ref="E33:E35"/>
    <mergeCell ref="F33:F35"/>
    <mergeCell ref="G33:G35"/>
    <mergeCell ref="H33:H35"/>
    <mergeCell ref="H26:H28"/>
    <mergeCell ref="C29:C31"/>
    <mergeCell ref="D29:D31"/>
  </mergeCells>
  <dataValidations count="2">
    <dataValidation type="list" allowBlank="1" showInputMessage="1" showErrorMessage="1" sqref="I59800:I62498" xr:uid="{00000000-0002-0000-0600-000000000000}">
      <formula1>priorpost</formula1>
    </dataValidation>
    <dataValidation type="list" allowBlank="1" showInputMessage="1" showErrorMessage="1" sqref="I18:I19 I13 I23:I31 I33:I35 I37:I59799" xr:uid="{00000000-0002-0000-0600-000001000000}">
      <formula1>fi</formula1>
    </dataValidation>
  </dataValidations>
  <pageMargins left="0.74803149606299213" right="0.55118110236220474" top="0.39370078740157483" bottom="0.19685039370078741" header="0.51181102362204722" footer="0"/>
  <pageSetup scale="4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H53"/>
  <sheetViews>
    <sheetView showGridLines="0" zoomScale="70" zoomScaleNormal="70" zoomScalePageLayoutView="55" workbookViewId="0">
      <selection activeCell="B21" sqref="B21"/>
    </sheetView>
  </sheetViews>
  <sheetFormatPr baseColWidth="10" defaultColWidth="9.1640625" defaultRowHeight="13"/>
  <cols>
    <col min="1" max="1" width="11" style="339" customWidth="1"/>
    <col min="2" max="2" width="62.1640625" style="441" customWidth="1"/>
    <col min="3" max="3" width="14.83203125" style="344" customWidth="1"/>
    <col min="4" max="4" width="16.6640625" style="344" customWidth="1"/>
    <col min="5" max="5" width="15.6640625" style="344" customWidth="1"/>
    <col min="6" max="6" width="17" style="344" customWidth="1"/>
    <col min="7" max="7" width="18.83203125" style="339" customWidth="1"/>
    <col min="8" max="8" width="43.6640625" style="339" customWidth="1"/>
    <col min="9" max="16384" width="9.1640625" style="339"/>
  </cols>
  <sheetData>
    <row r="1" spans="1:8">
      <c r="B1" s="339"/>
      <c r="C1" s="339"/>
      <c r="D1" s="339"/>
      <c r="E1" s="339"/>
      <c r="F1" s="339"/>
    </row>
    <row r="2" spans="1:8">
      <c r="B2" s="339"/>
      <c r="C2" s="339"/>
      <c r="D2" s="339"/>
      <c r="E2" s="339"/>
      <c r="F2" s="339"/>
    </row>
    <row r="3" spans="1:8">
      <c r="B3" s="339"/>
      <c r="C3" s="339"/>
      <c r="D3" s="339"/>
      <c r="E3" s="339"/>
      <c r="F3" s="339"/>
    </row>
    <row r="4" spans="1:8">
      <c r="B4" s="339"/>
      <c r="C4" s="339"/>
      <c r="D4" s="339"/>
      <c r="E4" s="339"/>
      <c r="F4" s="339"/>
    </row>
    <row r="5" spans="1:8">
      <c r="B5" s="339"/>
      <c r="C5" s="339"/>
      <c r="D5" s="339"/>
      <c r="E5" s="339"/>
      <c r="F5" s="339"/>
    </row>
    <row r="6" spans="1:8">
      <c r="B6" s="339"/>
      <c r="C6" s="339"/>
      <c r="D6" s="339"/>
      <c r="E6" s="339"/>
      <c r="F6" s="339"/>
    </row>
    <row r="7" spans="1:8">
      <c r="B7" s="339"/>
      <c r="C7" s="339"/>
      <c r="D7" s="339"/>
      <c r="E7" s="339"/>
      <c r="F7" s="339"/>
    </row>
    <row r="8" spans="1:8" ht="16">
      <c r="B8" s="404"/>
      <c r="C8" s="339"/>
      <c r="D8" s="339"/>
      <c r="E8" s="339"/>
      <c r="F8" s="339"/>
    </row>
    <row r="9" spans="1:8" ht="16">
      <c r="B9" s="404"/>
      <c r="C9" s="339"/>
      <c r="D9" s="339"/>
      <c r="E9" s="339"/>
      <c r="F9" s="339"/>
    </row>
    <row r="10" spans="1:8" ht="16">
      <c r="B10" s="405" t="s">
        <v>65</v>
      </c>
      <c r="C10" s="339"/>
      <c r="D10" s="339"/>
      <c r="E10" s="339"/>
      <c r="F10" s="339"/>
    </row>
    <row r="11" spans="1:8" ht="16">
      <c r="B11" s="405"/>
      <c r="C11" s="339"/>
      <c r="D11" s="339"/>
      <c r="E11" s="339"/>
      <c r="F11" s="339"/>
    </row>
    <row r="12" spans="1:8" ht="16">
      <c r="B12" s="405"/>
      <c r="C12" s="339"/>
      <c r="D12" s="339"/>
      <c r="E12" s="339"/>
      <c r="F12" s="339"/>
    </row>
    <row r="13" spans="1:8" ht="16">
      <c r="B13" s="405"/>
      <c r="C13" s="339"/>
      <c r="D13" s="339"/>
      <c r="E13" s="339"/>
      <c r="F13" s="339"/>
    </row>
    <row r="14" spans="1:8" ht="53.25" customHeight="1">
      <c r="B14" s="754" t="s">
        <v>354</v>
      </c>
      <c r="C14" s="754"/>
      <c r="D14" s="339"/>
      <c r="E14" s="339"/>
      <c r="F14" s="339"/>
    </row>
    <row r="15" spans="1:8" ht="36" customHeight="1">
      <c r="A15" s="440"/>
      <c r="B15" s="768" t="s">
        <v>15</v>
      </c>
      <c r="C15" s="769"/>
      <c r="D15" s="769"/>
      <c r="E15" s="769"/>
      <c r="F15" s="769"/>
      <c r="G15" s="769"/>
      <c r="H15" s="770"/>
    </row>
    <row r="16" spans="1:8" ht="29.25" customHeight="1" thickBot="1">
      <c r="A16" s="346"/>
      <c r="D16" s="442">
        <v>3.03</v>
      </c>
    </row>
    <row r="17" spans="1:8" ht="70.5" customHeight="1" thickBot="1">
      <c r="A17" s="443" t="s">
        <v>2</v>
      </c>
      <c r="B17" s="444" t="s">
        <v>250</v>
      </c>
      <c r="C17" s="445" t="s">
        <v>248</v>
      </c>
      <c r="D17" s="445" t="s">
        <v>249</v>
      </c>
      <c r="E17" s="445" t="s">
        <v>19</v>
      </c>
      <c r="F17" s="446" t="s">
        <v>16</v>
      </c>
      <c r="G17" s="446" t="s">
        <v>17</v>
      </c>
      <c r="H17" s="447" t="s">
        <v>18</v>
      </c>
    </row>
    <row r="18" spans="1:8" ht="64.5" customHeight="1">
      <c r="A18" s="448">
        <v>1</v>
      </c>
      <c r="B18" s="486"/>
      <c r="C18" s="449"/>
      <c r="D18" s="450"/>
      <c r="E18" s="451"/>
      <c r="F18" s="482"/>
      <c r="G18" s="452"/>
      <c r="H18" s="453"/>
    </row>
    <row r="19" spans="1:8" ht="82.5" customHeight="1">
      <c r="A19" s="454">
        <v>2</v>
      </c>
      <c r="B19" s="487"/>
      <c r="C19" s="455"/>
      <c r="D19" s="450"/>
      <c r="E19" s="456"/>
      <c r="F19" s="484"/>
      <c r="G19" s="457"/>
      <c r="H19" s="458"/>
    </row>
    <row r="20" spans="1:8" ht="82.5" customHeight="1">
      <c r="A20" s="474">
        <v>3</v>
      </c>
      <c r="B20" s="488"/>
      <c r="C20" s="475"/>
      <c r="D20" s="450"/>
      <c r="E20" s="476"/>
      <c r="F20" s="485"/>
      <c r="G20" s="477"/>
      <c r="H20" s="478"/>
    </row>
    <row r="21" spans="1:8" ht="82.5" customHeight="1" thickBot="1">
      <c r="A21" s="459">
        <v>4</v>
      </c>
      <c r="B21" s="489" t="s">
        <v>360</v>
      </c>
      <c r="C21" s="475"/>
      <c r="D21" s="479"/>
      <c r="E21" s="460"/>
      <c r="F21" s="461"/>
      <c r="G21" s="462"/>
      <c r="H21" s="463"/>
    </row>
    <row r="22" spans="1:8" ht="57" customHeight="1" thickBot="1">
      <c r="A22" s="771" t="s">
        <v>264</v>
      </c>
      <c r="B22" s="772"/>
      <c r="C22" s="480">
        <f>SUM(C18:C21)</f>
        <v>0</v>
      </c>
      <c r="D22" s="481">
        <f>SUM(D18:D21)</f>
        <v>0</v>
      </c>
      <c r="E22" s="464"/>
      <c r="F22" s="465"/>
      <c r="G22" s="466"/>
      <c r="H22" s="467"/>
    </row>
    <row r="23" spans="1:8" ht="8.25" customHeight="1"/>
    <row r="24" spans="1:8" ht="8.25" customHeight="1"/>
    <row r="25" spans="1:8" ht="8.25" customHeight="1"/>
    <row r="26" spans="1:8" ht="8.25" customHeight="1"/>
    <row r="27" spans="1:8" ht="8.25" customHeight="1"/>
    <row r="28" spans="1:8" ht="8.25" customHeight="1"/>
    <row r="29" spans="1:8" ht="8.25" customHeight="1"/>
    <row r="30" spans="1:8" ht="8.25" customHeight="1"/>
    <row r="31" spans="1:8" ht="8.25" customHeight="1"/>
    <row r="32" spans="1:8" ht="8.25" customHeight="1"/>
    <row r="33" ht="8.25" customHeight="1"/>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row r="46" ht="8.25" customHeight="1"/>
    <row r="47" ht="8.25" customHeight="1"/>
    <row r="48" ht="8.25" customHeight="1"/>
    <row r="49" ht="8.25" customHeight="1"/>
    <row r="50" ht="8.25" customHeight="1"/>
    <row r="51" ht="8.25" customHeight="1"/>
    <row r="52" ht="8.25" customHeight="1"/>
    <row r="53" ht="8.25" customHeight="1"/>
  </sheetData>
  <mergeCells count="3">
    <mergeCell ref="B14:C14"/>
    <mergeCell ref="B15:H15"/>
    <mergeCell ref="A22:B22"/>
  </mergeCells>
  <pageMargins left="0.74803149606299213" right="0.55118110236220474" top="0.39370078740157483" bottom="0.19685039370078741" header="0.51181102362204722" footer="0"/>
  <pageSetup scale="63"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5:H47"/>
  <sheetViews>
    <sheetView zoomScale="80" zoomScaleNormal="80" workbookViewId="0">
      <selection activeCell="H15" sqref="H15"/>
    </sheetView>
  </sheetViews>
  <sheetFormatPr baseColWidth="10" defaultRowHeight="13"/>
  <cols>
    <col min="1" max="1" width="4.1640625" customWidth="1"/>
    <col min="2" max="2" width="7.83203125" customWidth="1"/>
    <col min="4" max="4" width="26.5" customWidth="1"/>
    <col min="5" max="5" width="25" customWidth="1"/>
    <col min="6" max="6" width="24.5" customWidth="1"/>
    <col min="7" max="7" width="19.6640625" customWidth="1"/>
    <col min="8" max="8" width="29.5" customWidth="1"/>
    <col min="9" max="9" width="5.5" customWidth="1"/>
  </cols>
  <sheetData>
    <row r="15" spans="3:7" ht="84" customHeight="1">
      <c r="C15" s="781" t="s">
        <v>355</v>
      </c>
      <c r="D15" s="781"/>
    </row>
    <row r="16" spans="3:7" ht="33.75" customHeight="1">
      <c r="D16" s="790" t="s">
        <v>275</v>
      </c>
      <c r="E16" s="791"/>
      <c r="F16" s="791"/>
      <c r="G16" s="792"/>
    </row>
    <row r="17" spans="3:8" ht="20.25" customHeight="1" thickBot="1"/>
    <row r="18" spans="3:8" ht="32.25" customHeight="1">
      <c r="C18" s="793" t="s">
        <v>84</v>
      </c>
      <c r="D18" s="794"/>
      <c r="E18" s="797" t="s">
        <v>75</v>
      </c>
      <c r="F18" s="797" t="s">
        <v>85</v>
      </c>
      <c r="G18" s="797" t="s">
        <v>86</v>
      </c>
      <c r="H18" s="782" t="s">
        <v>87</v>
      </c>
    </row>
    <row r="19" spans="3:8" ht="19.5" customHeight="1" thickBot="1">
      <c r="C19" s="795"/>
      <c r="D19" s="796"/>
      <c r="E19" s="798"/>
      <c r="F19" s="798"/>
      <c r="G19" s="798"/>
      <c r="H19" s="783"/>
    </row>
    <row r="20" spans="3:8" ht="28.5" customHeight="1">
      <c r="C20" s="799" t="s">
        <v>335</v>
      </c>
      <c r="D20" s="800"/>
      <c r="E20" s="800"/>
      <c r="F20" s="800"/>
      <c r="G20" s="800"/>
      <c r="H20" s="801"/>
    </row>
    <row r="21" spans="3:8" ht="21" customHeight="1">
      <c r="C21" s="802"/>
      <c r="D21" s="803"/>
      <c r="E21" s="803"/>
      <c r="F21" s="803"/>
      <c r="G21" s="803"/>
      <c r="H21" s="804"/>
    </row>
    <row r="22" spans="3:8" ht="34.5" customHeight="1">
      <c r="C22" s="773" t="s">
        <v>337</v>
      </c>
      <c r="D22" s="774"/>
      <c r="E22" s="784"/>
      <c r="F22" s="786"/>
      <c r="G22" s="778"/>
      <c r="H22" s="788"/>
    </row>
    <row r="23" spans="3:8" ht="48.75" customHeight="1">
      <c r="C23" s="773"/>
      <c r="D23" s="774"/>
      <c r="E23" s="785"/>
      <c r="F23" s="787"/>
      <c r="G23" s="779"/>
      <c r="H23" s="789"/>
    </row>
    <row r="24" spans="3:8" ht="24.75" customHeight="1">
      <c r="C24" s="773" t="s">
        <v>338</v>
      </c>
      <c r="D24" s="774"/>
      <c r="E24" s="776"/>
      <c r="F24" s="776"/>
      <c r="G24" s="778"/>
      <c r="H24" s="805"/>
    </row>
    <row r="25" spans="3:8" ht="39.75" customHeight="1">
      <c r="C25" s="773"/>
      <c r="D25" s="774"/>
      <c r="E25" s="776"/>
      <c r="F25" s="776"/>
      <c r="G25" s="779"/>
      <c r="H25" s="805"/>
    </row>
    <row r="26" spans="3:8" ht="26.25" customHeight="1">
      <c r="C26" s="773" t="s">
        <v>339</v>
      </c>
      <c r="D26" s="774"/>
      <c r="E26" s="775"/>
      <c r="F26" s="777"/>
      <c r="G26" s="778"/>
      <c r="H26" s="780"/>
    </row>
    <row r="27" spans="3:8" ht="37.5" customHeight="1">
      <c r="C27" s="773"/>
      <c r="D27" s="774"/>
      <c r="E27" s="775"/>
      <c r="F27" s="777"/>
      <c r="G27" s="779"/>
      <c r="H27" s="780"/>
    </row>
    <row r="28" spans="3:8" ht="37.5" customHeight="1">
      <c r="C28" s="773" t="s">
        <v>340</v>
      </c>
      <c r="D28" s="774"/>
      <c r="E28" s="775"/>
      <c r="F28" s="777"/>
      <c r="G28" s="778"/>
      <c r="H28" s="780"/>
    </row>
    <row r="29" spans="3:8" ht="35.25" customHeight="1">
      <c r="C29" s="773"/>
      <c r="D29" s="774"/>
      <c r="E29" s="775"/>
      <c r="F29" s="777"/>
      <c r="G29" s="779"/>
      <c r="H29" s="780"/>
    </row>
    <row r="30" spans="3:8" ht="35.25" customHeight="1">
      <c r="C30" s="773" t="s">
        <v>341</v>
      </c>
      <c r="D30" s="774"/>
      <c r="E30" s="775"/>
      <c r="F30" s="777"/>
      <c r="G30" s="778"/>
      <c r="H30" s="780"/>
    </row>
    <row r="31" spans="3:8" ht="43.5" customHeight="1" thickBot="1">
      <c r="C31" s="773"/>
      <c r="D31" s="774"/>
      <c r="E31" s="775"/>
      <c r="F31" s="777"/>
      <c r="G31" s="779"/>
      <c r="H31" s="780"/>
    </row>
    <row r="32" spans="3:8" ht="21" customHeight="1">
      <c r="C32" s="799" t="s">
        <v>336</v>
      </c>
      <c r="D32" s="800"/>
      <c r="E32" s="800"/>
      <c r="F32" s="800"/>
      <c r="G32" s="800"/>
      <c r="H32" s="801"/>
    </row>
    <row r="33" spans="1:8" ht="21" customHeight="1" thickBot="1">
      <c r="C33" s="802"/>
      <c r="D33" s="803"/>
      <c r="E33" s="803"/>
      <c r="F33" s="803"/>
      <c r="G33" s="803"/>
      <c r="H33" s="804"/>
    </row>
    <row r="34" spans="1:8">
      <c r="B34" s="812" t="s">
        <v>311</v>
      </c>
      <c r="C34" s="832"/>
      <c r="D34" s="833"/>
      <c r="E34" s="806"/>
      <c r="F34" s="806"/>
      <c r="G34" s="806"/>
      <c r="H34" s="808"/>
    </row>
    <row r="35" spans="1:8">
      <c r="A35" s="6"/>
      <c r="B35" s="813"/>
      <c r="C35" s="834"/>
      <c r="D35" s="835"/>
      <c r="E35" s="807"/>
      <c r="F35" s="807"/>
      <c r="G35" s="807"/>
      <c r="H35" s="809"/>
    </row>
    <row r="36" spans="1:8">
      <c r="B36" s="813"/>
      <c r="C36" s="834"/>
      <c r="D36" s="835"/>
      <c r="E36" s="807"/>
      <c r="F36" s="807"/>
      <c r="G36" s="807"/>
      <c r="H36" s="809"/>
    </row>
    <row r="37" spans="1:8">
      <c r="B37" s="813"/>
      <c r="C37" s="834"/>
      <c r="D37" s="835"/>
      <c r="E37" s="807"/>
      <c r="F37" s="807"/>
      <c r="G37" s="807"/>
      <c r="H37" s="809"/>
    </row>
    <row r="38" spans="1:8">
      <c r="B38" s="813"/>
      <c r="C38" s="834"/>
      <c r="D38" s="835"/>
      <c r="E38" s="807"/>
      <c r="F38" s="807"/>
      <c r="G38" s="807"/>
      <c r="H38" s="809"/>
    </row>
    <row r="39" spans="1:8" ht="44.25" customHeight="1" thickBot="1">
      <c r="B39" s="814"/>
      <c r="C39" s="826"/>
      <c r="D39" s="827"/>
      <c r="E39" s="269"/>
      <c r="F39" s="269"/>
      <c r="G39" s="269"/>
      <c r="H39" s="270"/>
    </row>
    <row r="40" spans="1:8" ht="39.75" customHeight="1">
      <c r="B40" s="817" t="s">
        <v>356</v>
      </c>
      <c r="C40" s="828"/>
      <c r="D40" s="829"/>
      <c r="E40" s="272"/>
      <c r="F40" s="273"/>
      <c r="G40" s="272"/>
      <c r="H40" s="257"/>
    </row>
    <row r="41" spans="1:8" ht="39.75" customHeight="1">
      <c r="A41" s="6"/>
      <c r="B41" s="818"/>
      <c r="C41" s="824"/>
      <c r="D41" s="825"/>
      <c r="E41" s="265"/>
      <c r="F41" s="265"/>
      <c r="G41" s="265"/>
      <c r="H41" s="266"/>
    </row>
    <row r="42" spans="1:8" ht="47.25" customHeight="1" thickBot="1">
      <c r="A42" s="6"/>
      <c r="B42" s="819"/>
      <c r="C42" s="830"/>
      <c r="D42" s="831"/>
      <c r="E42" s="171"/>
      <c r="F42" s="171"/>
      <c r="G42" s="171"/>
      <c r="H42" s="42"/>
    </row>
    <row r="43" spans="1:8" ht="35.25" customHeight="1" thickBot="1">
      <c r="B43" s="507" t="s">
        <v>310</v>
      </c>
      <c r="C43" s="820"/>
      <c r="D43" s="821"/>
      <c r="E43" s="275"/>
      <c r="F43" s="276"/>
      <c r="G43" s="277"/>
      <c r="H43" s="278"/>
    </row>
    <row r="44" spans="1:8" ht="36.75" customHeight="1">
      <c r="B44" s="812" t="s">
        <v>312</v>
      </c>
      <c r="C44" s="822"/>
      <c r="D44" s="823"/>
      <c r="E44" s="274"/>
      <c r="F44" s="255"/>
      <c r="G44" s="256"/>
      <c r="H44" s="271"/>
    </row>
    <row r="45" spans="1:8" ht="35.25" customHeight="1">
      <c r="B45" s="813"/>
      <c r="C45" s="810"/>
      <c r="D45" s="811"/>
      <c r="E45" s="267"/>
      <c r="F45" s="2"/>
      <c r="G45" s="247"/>
      <c r="H45" s="43"/>
    </row>
    <row r="46" spans="1:8" ht="36" customHeight="1" thickBot="1">
      <c r="B46" s="814"/>
      <c r="C46" s="815"/>
      <c r="D46" s="816"/>
      <c r="E46" s="268"/>
      <c r="F46" s="44"/>
      <c r="G46" s="279"/>
      <c r="H46" s="45"/>
    </row>
    <row r="47" spans="1:8" ht="39.75" customHeight="1">
      <c r="D47" s="240"/>
      <c r="E47" s="240"/>
    </row>
  </sheetData>
  <mergeCells count="50">
    <mergeCell ref="C45:D45"/>
    <mergeCell ref="B44:B46"/>
    <mergeCell ref="C46:D46"/>
    <mergeCell ref="B34:B39"/>
    <mergeCell ref="B40:B42"/>
    <mergeCell ref="C43:D43"/>
    <mergeCell ref="C44:D44"/>
    <mergeCell ref="C41:D41"/>
    <mergeCell ref="C39:D39"/>
    <mergeCell ref="C40:D40"/>
    <mergeCell ref="C42:D42"/>
    <mergeCell ref="C34:D38"/>
    <mergeCell ref="F24:F25"/>
    <mergeCell ref="G24:G25"/>
    <mergeCell ref="H24:H25"/>
    <mergeCell ref="E34:E38"/>
    <mergeCell ref="F34:F38"/>
    <mergeCell ref="G34:G38"/>
    <mergeCell ref="H34:H38"/>
    <mergeCell ref="F30:F31"/>
    <mergeCell ref="G30:G31"/>
    <mergeCell ref="H30:H31"/>
    <mergeCell ref="C32:H33"/>
    <mergeCell ref="C26:D27"/>
    <mergeCell ref="E26:E27"/>
    <mergeCell ref="F26:F27"/>
    <mergeCell ref="G26:G27"/>
    <mergeCell ref="H26:H27"/>
    <mergeCell ref="F28:F29"/>
    <mergeCell ref="G28:G29"/>
    <mergeCell ref="H28:H29"/>
    <mergeCell ref="C15:D15"/>
    <mergeCell ref="H18:H19"/>
    <mergeCell ref="C22:D23"/>
    <mergeCell ref="E22:E23"/>
    <mergeCell ref="F22:F23"/>
    <mergeCell ref="G22:G23"/>
    <mergeCell ref="H22:H23"/>
    <mergeCell ref="D16:G16"/>
    <mergeCell ref="C18:D19"/>
    <mergeCell ref="E18:E19"/>
    <mergeCell ref="F18:F19"/>
    <mergeCell ref="G18:G19"/>
    <mergeCell ref="C20:H21"/>
    <mergeCell ref="C30:D31"/>
    <mergeCell ref="E30:E31"/>
    <mergeCell ref="C24:D25"/>
    <mergeCell ref="E24:E25"/>
    <mergeCell ref="C28:D29"/>
    <mergeCell ref="E28:E29"/>
  </mergeCells>
  <pageMargins left="0.70866141732283472" right="0.51181102362204722" top="0.55118110236220474" bottom="0.35433070866141736" header="0.31496062992125984" footer="0.31496062992125984"/>
  <pageSetup paperSize="9" scale="53"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Settings</vt:lpstr>
      <vt:lpstr>1.Données Générales Prêt 7392TN</vt:lpstr>
      <vt:lpstr>2.Fiche Récap Projet</vt:lpstr>
      <vt:lpstr>3. Plan de Mise en oeuvre</vt:lpstr>
      <vt:lpstr>4PPM Fournitures Biens Services</vt:lpstr>
      <vt:lpstr>5.PPM Travaux</vt:lpstr>
      <vt:lpstr>6.PPM Services de consultants</vt:lpstr>
      <vt:lpstr>7.Renforcement de capacites</vt:lpstr>
      <vt:lpstr>8.Tableau des indicateurs</vt:lpstr>
      <vt:lpstr>9.Tableau Synthétique du Projet</vt:lpstr>
      <vt:lpstr>fi</vt:lpstr>
      <vt:lpstr>gwncs</vt:lpstr>
      <vt:lpstr>priorpost</vt:lpstr>
      <vt:lpstr>yn</vt:lpstr>
      <vt:lpstr>'2.Fiche Récap Projet'!Zone_d_impression</vt:lpstr>
      <vt:lpstr>'3. Plan de Mise en oeuvre'!Zone_d_impression</vt:lpstr>
      <vt:lpstr>'4PPM Fournitures Biens Services'!Zone_d_impression</vt:lpstr>
      <vt:lpstr>'6.PPM Services de consultants'!Zone_d_impression</vt:lpstr>
      <vt:lpstr>'7.Renforcement de capacites'!Zone_d_impression</vt:lpstr>
      <vt:lpstr>'8.Tableau des indicateurs'!Zone_d_impression</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A Jacobs</dc:creator>
  <cp:lastModifiedBy>Microsoft Office User</cp:lastModifiedBy>
  <cp:lastPrinted>2019-02-19T19:18:12Z</cp:lastPrinted>
  <dcterms:created xsi:type="dcterms:W3CDTF">2009-04-13T14:29:24Z</dcterms:created>
  <dcterms:modified xsi:type="dcterms:W3CDTF">2019-05-15T09:37:46Z</dcterms:modified>
</cp:coreProperties>
</file>